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960" windowWidth="15480" windowHeight="7170"/>
  </bookViews>
  <sheets>
    <sheet name="март (2)" sheetId="3" r:id="rId1"/>
  </sheets>
  <calcPr calcId="145621"/>
</workbook>
</file>

<file path=xl/calcChain.xml><?xml version="1.0" encoding="utf-8"?>
<calcChain xmlns="http://schemas.openxmlformats.org/spreadsheetml/2006/main">
  <c r="B195" i="3" l="1"/>
  <c r="A195" i="3"/>
  <c r="L194" i="3"/>
  <c r="J194" i="3"/>
  <c r="I194" i="3"/>
  <c r="H194" i="3"/>
  <c r="G194" i="3"/>
  <c r="F194" i="3"/>
  <c r="B185" i="3"/>
  <c r="A185" i="3"/>
  <c r="L184" i="3"/>
  <c r="J184" i="3"/>
  <c r="J195" i="3" s="1"/>
  <c r="I184" i="3"/>
  <c r="I195" i="3" s="1"/>
  <c r="H184" i="3"/>
  <c r="H195" i="3" s="1"/>
  <c r="G184" i="3"/>
  <c r="F184" i="3"/>
  <c r="F195" i="3" s="1"/>
  <c r="B176" i="3"/>
  <c r="A176" i="3"/>
  <c r="L175" i="3"/>
  <c r="J175" i="3"/>
  <c r="I175" i="3"/>
  <c r="H175" i="3"/>
  <c r="G175" i="3"/>
  <c r="F175" i="3"/>
  <c r="B166" i="3"/>
  <c r="A166" i="3"/>
  <c r="L165" i="3"/>
  <c r="J165" i="3"/>
  <c r="J176" i="3" s="1"/>
  <c r="I165" i="3"/>
  <c r="I176" i="3" s="1"/>
  <c r="H165" i="3"/>
  <c r="H176" i="3" s="1"/>
  <c r="G165" i="3"/>
  <c r="F165" i="3"/>
  <c r="F176" i="3" s="1"/>
  <c r="B157" i="3"/>
  <c r="A157" i="3"/>
  <c r="L156" i="3"/>
  <c r="J156" i="3"/>
  <c r="I156" i="3"/>
  <c r="H156" i="3"/>
  <c r="G156" i="3"/>
  <c r="F156" i="3"/>
  <c r="B147" i="3"/>
  <c r="A147" i="3"/>
  <c r="L146" i="3"/>
  <c r="J146" i="3"/>
  <c r="J157" i="3" s="1"/>
  <c r="I146" i="3"/>
  <c r="I157" i="3" s="1"/>
  <c r="H146" i="3"/>
  <c r="H157" i="3" s="1"/>
  <c r="G146" i="3"/>
  <c r="F146" i="3"/>
  <c r="F157" i="3" s="1"/>
  <c r="B138" i="3"/>
  <c r="A138" i="3"/>
  <c r="L137" i="3"/>
  <c r="J137" i="3"/>
  <c r="I137" i="3"/>
  <c r="H137" i="3"/>
  <c r="G137" i="3"/>
  <c r="F137" i="3"/>
  <c r="B128" i="3"/>
  <c r="A128" i="3"/>
  <c r="L127" i="3"/>
  <c r="J127" i="3"/>
  <c r="J138" i="3" s="1"/>
  <c r="I127" i="3"/>
  <c r="I138" i="3" s="1"/>
  <c r="H127" i="3"/>
  <c r="H138" i="3" s="1"/>
  <c r="G127" i="3"/>
  <c r="F127" i="3"/>
  <c r="F138" i="3" s="1"/>
  <c r="B119" i="3"/>
  <c r="A119" i="3"/>
  <c r="L118" i="3"/>
  <c r="J118" i="3"/>
  <c r="I118" i="3"/>
  <c r="H118" i="3"/>
  <c r="G118" i="3"/>
  <c r="F118" i="3"/>
  <c r="B109" i="3"/>
  <c r="A109" i="3"/>
  <c r="L108" i="3"/>
  <c r="J108" i="3"/>
  <c r="J119" i="3" s="1"/>
  <c r="I108" i="3"/>
  <c r="I119" i="3" s="1"/>
  <c r="H108" i="3"/>
  <c r="H119" i="3" s="1"/>
  <c r="G108" i="3"/>
  <c r="F108" i="3"/>
  <c r="F119" i="3" s="1"/>
  <c r="B100" i="3"/>
  <c r="A100" i="3"/>
  <c r="L99" i="3"/>
  <c r="J99" i="3"/>
  <c r="I99" i="3"/>
  <c r="H99" i="3"/>
  <c r="G99" i="3"/>
  <c r="F99" i="3"/>
  <c r="B90" i="3"/>
  <c r="A90" i="3"/>
  <c r="L89" i="3"/>
  <c r="J89" i="3"/>
  <c r="J100" i="3" s="1"/>
  <c r="I89" i="3"/>
  <c r="H89" i="3"/>
  <c r="H100" i="3" s="1"/>
  <c r="G89" i="3"/>
  <c r="F89" i="3"/>
  <c r="B81" i="3"/>
  <c r="A81" i="3"/>
  <c r="L80" i="3"/>
  <c r="J80" i="3"/>
  <c r="I80" i="3"/>
  <c r="H80" i="3"/>
  <c r="G80" i="3"/>
  <c r="F80" i="3"/>
  <c r="B71" i="3"/>
  <c r="A71" i="3"/>
  <c r="L70" i="3"/>
  <c r="J70" i="3"/>
  <c r="J81" i="3" s="1"/>
  <c r="I70" i="3"/>
  <c r="I81" i="3" s="1"/>
  <c r="H70" i="3"/>
  <c r="H81" i="3" s="1"/>
  <c r="G70" i="3"/>
  <c r="F70" i="3"/>
  <c r="F81" i="3" s="1"/>
  <c r="B62" i="3"/>
  <c r="A62" i="3"/>
  <c r="L61" i="3"/>
  <c r="J61" i="3"/>
  <c r="I61" i="3"/>
  <c r="H61" i="3"/>
  <c r="G61" i="3"/>
  <c r="F61" i="3"/>
  <c r="B52" i="3"/>
  <c r="A52" i="3"/>
  <c r="L51" i="3"/>
  <c r="J51" i="3"/>
  <c r="J62" i="3" s="1"/>
  <c r="I51" i="3"/>
  <c r="I62" i="3" s="1"/>
  <c r="H51" i="3"/>
  <c r="H62" i="3" s="1"/>
  <c r="G51" i="3"/>
  <c r="G62" i="3" s="1"/>
  <c r="F51" i="3"/>
  <c r="F62" i="3" s="1"/>
  <c r="B43" i="3"/>
  <c r="A43" i="3"/>
  <c r="L42" i="3"/>
  <c r="J42" i="3"/>
  <c r="I42" i="3"/>
  <c r="H42" i="3"/>
  <c r="G42" i="3"/>
  <c r="F42" i="3"/>
  <c r="B33" i="3"/>
  <c r="A33" i="3"/>
  <c r="L32" i="3"/>
  <c r="J32" i="3"/>
  <c r="J43" i="3" s="1"/>
  <c r="I32" i="3"/>
  <c r="I43" i="3" s="1"/>
  <c r="H32" i="3"/>
  <c r="G32" i="3"/>
  <c r="G43" i="3" s="1"/>
  <c r="F32" i="3"/>
  <c r="F43" i="3" s="1"/>
  <c r="B24" i="3"/>
  <c r="A24" i="3"/>
  <c r="L23" i="3"/>
  <c r="J23" i="3"/>
  <c r="I23" i="3"/>
  <c r="H23" i="3"/>
  <c r="G23" i="3"/>
  <c r="F23" i="3"/>
  <c r="B14" i="3"/>
  <c r="A14" i="3"/>
  <c r="L13" i="3"/>
  <c r="J13" i="3"/>
  <c r="J24" i="3" s="1"/>
  <c r="I13" i="3"/>
  <c r="I24" i="3" s="1"/>
  <c r="H13" i="3"/>
  <c r="H24" i="3" s="1"/>
  <c r="G13" i="3"/>
  <c r="G24" i="3" s="1"/>
  <c r="F13" i="3"/>
  <c r="F24" i="3" s="1"/>
  <c r="L195" i="3" l="1"/>
  <c r="L176" i="3"/>
  <c r="L157" i="3"/>
  <c r="L138" i="3"/>
  <c r="L119" i="3"/>
  <c r="L100" i="3"/>
  <c r="L81" i="3"/>
  <c r="L62" i="3"/>
  <c r="L43" i="3"/>
  <c r="L24" i="3"/>
  <c r="H43" i="3"/>
  <c r="H196" i="3" s="1"/>
  <c r="F100" i="3"/>
  <c r="I100" i="3"/>
  <c r="I196" i="3" s="1"/>
  <c r="G195" i="3"/>
  <c r="G176" i="3"/>
  <c r="G157" i="3"/>
  <c r="G138" i="3"/>
  <c r="G119" i="3"/>
  <c r="G100" i="3"/>
  <c r="G81" i="3"/>
  <c r="F196" i="3"/>
  <c r="J196" i="3"/>
  <c r="L196" i="3" l="1"/>
  <c r="G196" i="3"/>
</calcChain>
</file>

<file path=xl/sharedStrings.xml><?xml version="1.0" encoding="utf-8"?>
<sst xmlns="http://schemas.openxmlformats.org/spreadsheetml/2006/main" count="300" uniqueCount="92">
  <si>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</si>
  <si>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</si>
  <si>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</si>
  <si>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</si>
  <si>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</si>
  <si>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</si>
  <si>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</si>
  <si>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</si>
  <si>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</si>
  <si>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</si>
  <si>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</si>
  <si>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</si>
  <si>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</si>
  <si>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</si>
  <si>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</si>
  <si>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</si>
  <si>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</si>
  <si>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</si>
  <si>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</si>
  <si>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</si>
  <si>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</si>
  <si>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</si>
  <si>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</si>
  <si>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</si>
  <si>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</si>
  <si>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</si>
  <si>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</si>
  <si>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</si>
  <si>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</si>
  <si>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</si>
  <si>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</si>
  <si>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</si>
  <si>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</si>
  <si>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</si>
  <si>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</si>
  <si>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</si>
  <si>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</si>
  <si>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</si>
  <si>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</t>
  </si>
  <si>
    <t>Хлеб</t>
  </si>
  <si>
    <t>Закуска</t>
  </si>
  <si>
    <t>Салат из моркови с сахаром</t>
  </si>
  <si>
    <t>Картофельное пюре</t>
  </si>
  <si>
    <t>Салат витаминный</t>
  </si>
  <si>
    <t>хлеб ржано- пшеничный</t>
  </si>
  <si>
    <t>Хлеб ржано- пшеничный</t>
  </si>
  <si>
    <t>Чай с сахаром</t>
  </si>
  <si>
    <t>Каша манная молочная с маслом</t>
  </si>
  <si>
    <t>Сопина Е.Н.</t>
  </si>
  <si>
    <t>Макароны отварные</t>
  </si>
  <si>
    <t>Борщ из свежей капусты с мясом</t>
  </si>
  <si>
    <t>Котлета мясная</t>
  </si>
  <si>
    <t>Какао с молоком</t>
  </si>
  <si>
    <t>Каша геркулесовая молочная с маслом</t>
  </si>
  <si>
    <t>5-9 кл</t>
  </si>
  <si>
    <t>Рис отварной</t>
  </si>
  <si>
    <t>Макароны отварные с маслом и тёртым сыром</t>
  </si>
  <si>
    <t>МБОУ "Нетрубежская основная общеобразовательная школа"</t>
  </si>
  <si>
    <t>Директор</t>
  </si>
  <si>
    <t>Рассольник Петербургский</t>
  </si>
  <si>
    <t>Рыба припущенная с овощами</t>
  </si>
  <si>
    <t>Компот из свежих плодов</t>
  </si>
  <si>
    <t>Суп молочный с макаронными изделиями</t>
  </si>
  <si>
    <t>Салат из свежей капусты с морковью</t>
  </si>
  <si>
    <t>Салат из столовой свклы с огурцом солёным</t>
  </si>
  <si>
    <t>Борщ из свежей капусты и картофелем</t>
  </si>
  <si>
    <t>Салат из свёклы отварной</t>
  </si>
  <si>
    <t>Салат из соленых огурцов с луком</t>
  </si>
  <si>
    <t>Суп картофельный с макаронными изделиями</t>
  </si>
  <si>
    <t>Капуста тушёная</t>
  </si>
  <si>
    <t>Жаркое по - домашнему</t>
  </si>
  <si>
    <t>Компот из смеси сухофруктов</t>
  </si>
  <si>
    <t>Суп молочный с крупой рисовой</t>
  </si>
  <si>
    <t>Винегрет овощной</t>
  </si>
  <si>
    <t xml:space="preserve">Суп картофельный с бобовыми </t>
  </si>
  <si>
    <t>Тефтели мясные</t>
  </si>
  <si>
    <t>80/80</t>
  </si>
  <si>
    <t>Каша гречневвая рассыпчатая</t>
  </si>
  <si>
    <t>Яйцо варёное</t>
  </si>
  <si>
    <t>Салат из квашенной капусты</t>
  </si>
  <si>
    <t>Суп картофельный с мясными фрикадельками</t>
  </si>
  <si>
    <t>Котлета рыбная</t>
  </si>
  <si>
    <t>Кисель из концентрата</t>
  </si>
  <si>
    <t>Каша пшённая молочная с маслом</t>
  </si>
  <si>
    <t>Салат из моркови с яблоками</t>
  </si>
  <si>
    <t>Суп картофельный с крупой</t>
  </si>
  <si>
    <t>Плов рисовый с курицей</t>
  </si>
  <si>
    <t>Каша рассыпчатая гречневая</t>
  </si>
  <si>
    <t>Хлеб  пшеничный</t>
  </si>
  <si>
    <t xml:space="preserve">Салат из свёклы </t>
  </si>
  <si>
    <t>Хлеб пшеничный</t>
  </si>
  <si>
    <t>Суп картофельный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</si>
</sst>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9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57</v>
      </c>
      <c r="D1" s="54"/>
      <c r="E1" s="54"/>
      <c r="F1" s="12" t="s">
        <v>15</v>
      </c>
      <c r="G1" s="2" t="s">
        <v>16</v>
      </c>
      <c r="H1" s="55" t="s">
        <v>58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17</v>
      </c>
      <c r="H2" s="55" t="s">
        <v>48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54</v>
      </c>
      <c r="G3" s="2" t="s">
        <v>18</v>
      </c>
      <c r="H3" s="48">
        <v>29</v>
      </c>
      <c r="I3" s="48">
        <v>8</v>
      </c>
      <c r="J3" s="49">
        <v>2025</v>
      </c>
      <c r="K3" s="1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53</v>
      </c>
      <c r="F6" s="40">
        <v>250</v>
      </c>
      <c r="G6" s="40">
        <v>10.1</v>
      </c>
      <c r="H6" s="40">
        <v>12</v>
      </c>
      <c r="I6" s="40">
        <v>54.9</v>
      </c>
      <c r="J6" s="40">
        <v>369</v>
      </c>
      <c r="K6" s="41">
        <v>173</v>
      </c>
      <c r="L6" s="43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38</v>
      </c>
      <c r="F8" s="43">
        <v>200</v>
      </c>
      <c r="G8" s="43">
        <v>3.6</v>
      </c>
      <c r="H8" s="43">
        <v>2.67</v>
      </c>
      <c r="I8" s="43">
        <v>29.2</v>
      </c>
      <c r="J8" s="43">
        <v>155.19999999999999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39</v>
      </c>
      <c r="F9" s="43">
        <v>50</v>
      </c>
      <c r="G9" s="43">
        <v>4.0999999999999996</v>
      </c>
      <c r="H9" s="43">
        <v>0.7</v>
      </c>
      <c r="I9" s="43">
        <v>0.65</v>
      </c>
      <c r="J9" s="43">
        <v>97.5</v>
      </c>
      <c r="K9" s="44">
        <v>878</v>
      </c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40</v>
      </c>
      <c r="E11" s="42" t="s">
        <v>41</v>
      </c>
      <c r="F11" s="43">
        <v>150</v>
      </c>
      <c r="G11" s="43">
        <v>2</v>
      </c>
      <c r="H11" s="43">
        <v>0.2</v>
      </c>
      <c r="I11" s="43">
        <v>21.9</v>
      </c>
      <c r="J11" s="43">
        <v>97.5</v>
      </c>
      <c r="K11" s="44">
        <v>62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650</v>
      </c>
      <c r="G13" s="19">
        <f t="shared" ref="G13:J13" si="0">SUM(G6:G12)</f>
        <v>19.799999999999997</v>
      </c>
      <c r="H13" s="19">
        <f t="shared" si="0"/>
        <v>15.569999999999999</v>
      </c>
      <c r="I13" s="19">
        <f t="shared" si="0"/>
        <v>106.65</v>
      </c>
      <c r="J13" s="19">
        <f t="shared" si="0"/>
        <v>719.2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43</v>
      </c>
      <c r="F14" s="43">
        <v>150</v>
      </c>
      <c r="G14" s="43">
        <v>12.4</v>
      </c>
      <c r="H14" s="43">
        <v>10.199999999999999</v>
      </c>
      <c r="I14" s="43">
        <v>37.1</v>
      </c>
      <c r="J14" s="43">
        <v>298.39999999999998</v>
      </c>
      <c r="K14" s="44">
        <v>49</v>
      </c>
      <c r="L14" s="43"/>
    </row>
    <row r="15" spans="1:12" ht="15" x14ac:dyDescent="0.25">
      <c r="A15" s="23"/>
      <c r="B15" s="15"/>
      <c r="C15" s="11"/>
      <c r="D15" s="7" t="s">
        <v>26</v>
      </c>
      <c r="E15" s="42" t="s">
        <v>59</v>
      </c>
      <c r="F15" s="43">
        <v>250</v>
      </c>
      <c r="G15" s="43">
        <v>2.1</v>
      </c>
      <c r="H15" s="43">
        <v>5.1100000000000003</v>
      </c>
      <c r="I15" s="43">
        <v>16.59</v>
      </c>
      <c r="J15" s="43">
        <v>120.75</v>
      </c>
      <c r="K15" s="44">
        <v>197</v>
      </c>
      <c r="L15" s="43"/>
    </row>
    <row r="16" spans="1:12" ht="15" x14ac:dyDescent="0.25">
      <c r="A16" s="23"/>
      <c r="B16" s="15"/>
      <c r="C16" s="11"/>
      <c r="D16" s="7" t="s">
        <v>27</v>
      </c>
      <c r="E16" s="42" t="s">
        <v>60</v>
      </c>
      <c r="F16" s="43">
        <v>100</v>
      </c>
      <c r="G16" s="43">
        <v>7.65</v>
      </c>
      <c r="H16" s="43">
        <v>1.01</v>
      </c>
      <c r="I16" s="43">
        <v>3.18</v>
      </c>
      <c r="J16" s="43">
        <v>52.5</v>
      </c>
      <c r="K16" s="44">
        <v>244</v>
      </c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42</v>
      </c>
      <c r="F17" s="43">
        <v>200</v>
      </c>
      <c r="G17" s="43">
        <v>4.68</v>
      </c>
      <c r="H17" s="43">
        <v>33.42</v>
      </c>
      <c r="I17" s="43">
        <v>7.58</v>
      </c>
      <c r="J17" s="43">
        <v>348.04</v>
      </c>
      <c r="K17" s="44">
        <v>312</v>
      </c>
      <c r="L17" s="43"/>
    </row>
    <row r="18" spans="1:12" ht="15" x14ac:dyDescent="0.25">
      <c r="A18" s="23"/>
      <c r="B18" s="15"/>
      <c r="C18" s="11"/>
      <c r="D18" s="7" t="s">
        <v>29</v>
      </c>
      <c r="E18" s="42" t="s">
        <v>61</v>
      </c>
      <c r="F18" s="43">
        <v>200</v>
      </c>
      <c r="G18" s="43">
        <v>0.2</v>
      </c>
      <c r="H18" s="43">
        <v>0.2</v>
      </c>
      <c r="I18" s="43">
        <v>22.3</v>
      </c>
      <c r="J18" s="43">
        <v>110</v>
      </c>
      <c r="K18" s="44">
        <v>859</v>
      </c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44</v>
      </c>
      <c r="F20" s="43">
        <v>80</v>
      </c>
      <c r="G20" s="43">
        <v>4.0999999999999996</v>
      </c>
      <c r="H20" s="43">
        <v>0.7</v>
      </c>
      <c r="I20" s="43">
        <v>0.7</v>
      </c>
      <c r="J20" s="43">
        <v>108</v>
      </c>
      <c r="K20" s="44">
        <v>878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980</v>
      </c>
      <c r="G23" s="19">
        <f t="shared" ref="G23:J23" si="2">SUM(G14:G22)</f>
        <v>31.129999999999995</v>
      </c>
      <c r="H23" s="19">
        <f t="shared" si="2"/>
        <v>50.640000000000008</v>
      </c>
      <c r="I23" s="19">
        <f t="shared" si="2"/>
        <v>87.45</v>
      </c>
      <c r="J23" s="19">
        <f t="shared" si="2"/>
        <v>1037.69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1630</v>
      </c>
      <c r="G24" s="32">
        <f t="shared" ref="G24:J24" si="4">G13+G23</f>
        <v>50.929999999999993</v>
      </c>
      <c r="H24" s="32">
        <f t="shared" si="4"/>
        <v>66.210000000000008</v>
      </c>
      <c r="I24" s="32">
        <f t="shared" si="4"/>
        <v>194.10000000000002</v>
      </c>
      <c r="J24" s="32">
        <f t="shared" si="4"/>
        <v>1756.89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62</v>
      </c>
      <c r="F25" s="40">
        <v>250</v>
      </c>
      <c r="G25" s="40">
        <v>4.3</v>
      </c>
      <c r="H25" s="40">
        <v>4.8</v>
      </c>
      <c r="I25" s="40">
        <v>20.7</v>
      </c>
      <c r="J25" s="40">
        <v>142.80000000000001</v>
      </c>
      <c r="K25" s="41">
        <v>120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 t="s">
        <v>46</v>
      </c>
      <c r="F27" s="43">
        <v>200</v>
      </c>
      <c r="G27" s="43">
        <v>0.2</v>
      </c>
      <c r="H27" s="43">
        <v>0</v>
      </c>
      <c r="I27" s="43">
        <v>14</v>
      </c>
      <c r="J27" s="43">
        <v>28</v>
      </c>
      <c r="K27" s="44">
        <v>943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39</v>
      </c>
      <c r="F28" s="43">
        <v>50</v>
      </c>
      <c r="G28" s="43">
        <v>4.0999999999999996</v>
      </c>
      <c r="H28" s="43">
        <v>0.7</v>
      </c>
      <c r="I28" s="43">
        <v>0.65</v>
      </c>
      <c r="J28" s="43">
        <v>97.5</v>
      </c>
      <c r="K28" s="44">
        <v>878</v>
      </c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40</v>
      </c>
      <c r="E30" s="42" t="s">
        <v>63</v>
      </c>
      <c r="F30" s="43">
        <v>100</v>
      </c>
      <c r="G30" s="43">
        <v>1.4</v>
      </c>
      <c r="H30" s="43">
        <v>4.5999999999999996</v>
      </c>
      <c r="I30" s="43">
        <v>10.3</v>
      </c>
      <c r="J30" s="43">
        <v>88</v>
      </c>
      <c r="K30" s="44">
        <v>45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600</v>
      </c>
      <c r="G32" s="19">
        <f t="shared" ref="G32:L32" si="6">SUM(G25:G31)</f>
        <v>10</v>
      </c>
      <c r="H32" s="19">
        <f t="shared" si="6"/>
        <v>10.1</v>
      </c>
      <c r="I32" s="19">
        <f t="shared" si="6"/>
        <v>45.650000000000006</v>
      </c>
      <c r="J32" s="19">
        <f t="shared" si="6"/>
        <v>356.3</v>
      </c>
      <c r="K32" s="25"/>
      <c r="L32" s="19">
        <f t="shared" si="6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64</v>
      </c>
      <c r="F33" s="43">
        <v>100</v>
      </c>
      <c r="G33" s="43">
        <v>2</v>
      </c>
      <c r="H33" s="43">
        <v>6</v>
      </c>
      <c r="I33" s="43">
        <v>7.7</v>
      </c>
      <c r="J33" s="43">
        <v>93</v>
      </c>
      <c r="K33" s="44">
        <v>55</v>
      </c>
      <c r="L33" s="43"/>
    </row>
    <row r="34" spans="1:12" ht="15" x14ac:dyDescent="0.25">
      <c r="A34" s="14"/>
      <c r="B34" s="15"/>
      <c r="C34" s="11"/>
      <c r="D34" s="7" t="s">
        <v>26</v>
      </c>
      <c r="E34" s="42" t="s">
        <v>65</v>
      </c>
      <c r="F34" s="43">
        <v>250</v>
      </c>
      <c r="G34" s="43">
        <v>1.81</v>
      </c>
      <c r="H34" s="43">
        <v>4.91</v>
      </c>
      <c r="I34" s="43">
        <v>12.74</v>
      </c>
      <c r="J34" s="43">
        <v>102.5</v>
      </c>
      <c r="K34" s="44">
        <v>170</v>
      </c>
      <c r="L34" s="43"/>
    </row>
    <row r="35" spans="1:12" ht="15" x14ac:dyDescent="0.25">
      <c r="A35" s="14"/>
      <c r="B35" s="15"/>
      <c r="C35" s="11"/>
      <c r="D35" s="7" t="s">
        <v>27</v>
      </c>
      <c r="E35" s="42" t="s">
        <v>51</v>
      </c>
      <c r="F35" s="43">
        <v>120</v>
      </c>
      <c r="G35" s="43">
        <v>18.66</v>
      </c>
      <c r="H35" s="43">
        <v>13.86</v>
      </c>
      <c r="I35" s="43">
        <v>18.84</v>
      </c>
      <c r="J35" s="43">
        <v>274.5</v>
      </c>
      <c r="K35" s="44">
        <v>608</v>
      </c>
      <c r="L35" s="43"/>
    </row>
    <row r="36" spans="1:12" ht="15" x14ac:dyDescent="0.25">
      <c r="A36" s="14"/>
      <c r="B36" s="15"/>
      <c r="C36" s="11"/>
      <c r="D36" s="7" t="s">
        <v>28</v>
      </c>
      <c r="E36" s="42" t="s">
        <v>42</v>
      </c>
      <c r="F36" s="43">
        <v>200</v>
      </c>
      <c r="G36" s="43">
        <v>4.68</v>
      </c>
      <c r="H36" s="43">
        <v>33.42</v>
      </c>
      <c r="I36" s="43">
        <v>7.58</v>
      </c>
      <c r="J36" s="43">
        <v>348.04</v>
      </c>
      <c r="K36" s="44">
        <v>312</v>
      </c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 t="s">
        <v>44</v>
      </c>
      <c r="F39" s="43">
        <v>80</v>
      </c>
      <c r="G39" s="43">
        <v>4.0999999999999996</v>
      </c>
      <c r="H39" s="43">
        <v>0.7</v>
      </c>
      <c r="I39" s="43">
        <v>0.7</v>
      </c>
      <c r="J39" s="43">
        <v>108</v>
      </c>
      <c r="K39" s="44">
        <v>878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750</v>
      </c>
      <c r="G42" s="19">
        <f t="shared" ref="G42:L42" si="7">SUM(G33:G41)</f>
        <v>31.25</v>
      </c>
      <c r="H42" s="19">
        <f t="shared" si="7"/>
        <v>58.89</v>
      </c>
      <c r="I42" s="19">
        <f t="shared" si="7"/>
        <v>47.56</v>
      </c>
      <c r="J42" s="19">
        <f t="shared" si="7"/>
        <v>926.04</v>
      </c>
      <c r="K42" s="25"/>
      <c r="L42" s="19">
        <f t="shared" si="7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1350</v>
      </c>
      <c r="G43" s="32">
        <f t="shared" ref="G43:L43" si="8">G32+G42</f>
        <v>41.25</v>
      </c>
      <c r="H43" s="32">
        <f t="shared" si="8"/>
        <v>68.989999999999995</v>
      </c>
      <c r="I43" s="32">
        <f t="shared" si="8"/>
        <v>93.210000000000008</v>
      </c>
      <c r="J43" s="32">
        <f t="shared" si="8"/>
        <v>1282.3399999999999</v>
      </c>
      <c r="K43" s="32"/>
      <c r="L43" s="32">
        <f t="shared" si="8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47</v>
      </c>
      <c r="F44" s="40">
        <v>250</v>
      </c>
      <c r="G44" s="40">
        <v>7.6</v>
      </c>
      <c r="H44" s="40">
        <v>12.3</v>
      </c>
      <c r="I44" s="40">
        <v>41.8</v>
      </c>
      <c r="J44" s="40">
        <v>308.5</v>
      </c>
      <c r="K44" s="41">
        <v>181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 t="s">
        <v>38</v>
      </c>
      <c r="F46" s="43">
        <v>200</v>
      </c>
      <c r="G46" s="43">
        <v>3.6</v>
      </c>
      <c r="H46" s="43">
        <v>2.67</v>
      </c>
      <c r="I46" s="43">
        <v>29.2</v>
      </c>
      <c r="J46" s="43">
        <v>155.19999999999999</v>
      </c>
      <c r="K46" s="44">
        <v>379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39</v>
      </c>
      <c r="F47" s="43">
        <v>50</v>
      </c>
      <c r="G47" s="43">
        <v>4.0999999999999996</v>
      </c>
      <c r="H47" s="43">
        <v>0.7</v>
      </c>
      <c r="I47" s="43">
        <v>0.65</v>
      </c>
      <c r="J47" s="43">
        <v>97.5</v>
      </c>
      <c r="K47" s="44">
        <v>878</v>
      </c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40</v>
      </c>
      <c r="E49" s="42" t="s">
        <v>66</v>
      </c>
      <c r="F49" s="43">
        <v>60</v>
      </c>
      <c r="G49" s="43">
        <v>1</v>
      </c>
      <c r="H49" s="43">
        <v>3.6</v>
      </c>
      <c r="I49" s="43">
        <v>6.6</v>
      </c>
      <c r="J49" s="43">
        <v>62.4</v>
      </c>
      <c r="K49" s="44">
        <v>52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560</v>
      </c>
      <c r="G51" s="19">
        <f t="shared" ref="G51:L51" si="9">SUM(G44:G50)</f>
        <v>16.299999999999997</v>
      </c>
      <c r="H51" s="19">
        <f t="shared" si="9"/>
        <v>19.27</v>
      </c>
      <c r="I51" s="19">
        <f t="shared" si="9"/>
        <v>78.25</v>
      </c>
      <c r="J51" s="19">
        <f t="shared" si="9"/>
        <v>623.6</v>
      </c>
      <c r="K51" s="25"/>
      <c r="L51" s="19">
        <f t="shared" si="9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67</v>
      </c>
      <c r="F52" s="43">
        <v>100</v>
      </c>
      <c r="G52" s="43">
        <v>0.86</v>
      </c>
      <c r="H52" s="43">
        <v>5.1100000000000003</v>
      </c>
      <c r="I52" s="43">
        <v>2.61</v>
      </c>
      <c r="J52" s="43">
        <v>59.8</v>
      </c>
      <c r="K52" s="44">
        <v>17</v>
      </c>
      <c r="L52" s="43"/>
    </row>
    <row r="53" spans="1:12" ht="15" x14ac:dyDescent="0.25">
      <c r="A53" s="23"/>
      <c r="B53" s="15"/>
      <c r="C53" s="11"/>
      <c r="D53" s="7" t="s">
        <v>26</v>
      </c>
      <c r="E53" s="42" t="s">
        <v>68</v>
      </c>
      <c r="F53" s="43">
        <v>250</v>
      </c>
      <c r="G53" s="43">
        <v>2.69</v>
      </c>
      <c r="H53" s="43">
        <v>2.84</v>
      </c>
      <c r="I53" s="43">
        <v>17.14</v>
      </c>
      <c r="J53" s="43">
        <v>104.75</v>
      </c>
      <c r="K53" s="44">
        <v>208</v>
      </c>
      <c r="L53" s="43"/>
    </row>
    <row r="54" spans="1:12" ht="15" x14ac:dyDescent="0.25">
      <c r="A54" s="23"/>
      <c r="B54" s="15"/>
      <c r="C54" s="11"/>
      <c r="D54" s="7" t="s">
        <v>27</v>
      </c>
      <c r="E54" s="42" t="s">
        <v>69</v>
      </c>
      <c r="F54" s="43">
        <v>200</v>
      </c>
      <c r="G54" s="43">
        <v>3.7</v>
      </c>
      <c r="H54" s="43">
        <v>8.64</v>
      </c>
      <c r="I54" s="43">
        <v>46.03</v>
      </c>
      <c r="J54" s="43">
        <v>284.7</v>
      </c>
      <c r="K54" s="44">
        <v>336</v>
      </c>
      <c r="L54" s="43"/>
    </row>
    <row r="55" spans="1:12" ht="15" x14ac:dyDescent="0.25">
      <c r="A55" s="23"/>
      <c r="B55" s="15"/>
      <c r="C55" s="11"/>
      <c r="D55" s="7" t="s">
        <v>28</v>
      </c>
      <c r="E55" s="42" t="s">
        <v>70</v>
      </c>
      <c r="F55" s="43">
        <v>250</v>
      </c>
      <c r="G55" s="43">
        <v>27.53</v>
      </c>
      <c r="H55" s="43">
        <v>7.47</v>
      </c>
      <c r="I55" s="43">
        <v>21.95</v>
      </c>
      <c r="J55" s="43">
        <v>265</v>
      </c>
      <c r="K55" s="44">
        <v>436</v>
      </c>
      <c r="L55" s="43"/>
    </row>
    <row r="56" spans="1:12" ht="15" x14ac:dyDescent="0.25">
      <c r="A56" s="23"/>
      <c r="B56" s="15"/>
      <c r="C56" s="11"/>
      <c r="D56" s="7" t="s">
        <v>29</v>
      </c>
      <c r="E56" s="42" t="s">
        <v>71</v>
      </c>
      <c r="F56" s="43">
        <v>200</v>
      </c>
      <c r="G56" s="43">
        <v>0.04</v>
      </c>
      <c r="H56" s="43">
        <v>0</v>
      </c>
      <c r="I56" s="43">
        <v>24.76</v>
      </c>
      <c r="J56" s="43">
        <v>94.2</v>
      </c>
      <c r="K56" s="44">
        <v>868</v>
      </c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 t="s">
        <v>44</v>
      </c>
      <c r="F58" s="43">
        <v>80</v>
      </c>
      <c r="G58" s="43">
        <v>4.0999999999999996</v>
      </c>
      <c r="H58" s="43">
        <v>0.7</v>
      </c>
      <c r="I58" s="43">
        <v>0.7</v>
      </c>
      <c r="J58" s="43">
        <v>108</v>
      </c>
      <c r="K58" s="44">
        <v>878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1080</v>
      </c>
      <c r="G61" s="19">
        <f t="shared" ref="G61:L61" si="10">SUM(G52:G60)</f>
        <v>38.92</v>
      </c>
      <c r="H61" s="19">
        <f t="shared" si="10"/>
        <v>24.759999999999998</v>
      </c>
      <c r="I61" s="19">
        <f t="shared" si="10"/>
        <v>113.19000000000001</v>
      </c>
      <c r="J61" s="19">
        <f t="shared" si="10"/>
        <v>916.45</v>
      </c>
      <c r="K61" s="25"/>
      <c r="L61" s="19">
        <f t="shared" si="10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1640</v>
      </c>
      <c r="G62" s="32">
        <f t="shared" ref="G62:L62" si="11">G51+G61</f>
        <v>55.22</v>
      </c>
      <c r="H62" s="32">
        <f t="shared" si="11"/>
        <v>44.03</v>
      </c>
      <c r="I62" s="32">
        <f t="shared" si="11"/>
        <v>191.44</v>
      </c>
      <c r="J62" s="32">
        <f t="shared" si="11"/>
        <v>1540.0500000000002</v>
      </c>
      <c r="K62" s="32"/>
      <c r="L62" s="32">
        <f t="shared" si="11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72</v>
      </c>
      <c r="F63" s="40">
        <v>250</v>
      </c>
      <c r="G63" s="40">
        <v>6.03</v>
      </c>
      <c r="H63" s="40">
        <v>1.28</v>
      </c>
      <c r="I63" s="40">
        <v>21.04</v>
      </c>
      <c r="J63" s="40">
        <v>165.5</v>
      </c>
      <c r="K63" s="41">
        <v>94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 t="s">
        <v>46</v>
      </c>
      <c r="F65" s="43">
        <v>200</v>
      </c>
      <c r="G65" s="43">
        <v>0.2</v>
      </c>
      <c r="H65" s="43">
        <v>0</v>
      </c>
      <c r="I65" s="43">
        <v>14</v>
      </c>
      <c r="J65" s="43">
        <v>28</v>
      </c>
      <c r="K65" s="44">
        <v>943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39</v>
      </c>
      <c r="F66" s="43">
        <v>50</v>
      </c>
      <c r="G66" s="43">
        <v>4.0999999999999996</v>
      </c>
      <c r="H66" s="43">
        <v>0.7</v>
      </c>
      <c r="I66" s="43">
        <v>0.65</v>
      </c>
      <c r="J66" s="43">
        <v>97.5</v>
      </c>
      <c r="K66" s="44">
        <v>878</v>
      </c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40</v>
      </c>
      <c r="E68" s="42" t="s">
        <v>43</v>
      </c>
      <c r="F68" s="43">
        <v>150</v>
      </c>
      <c r="G68" s="43">
        <v>12.4</v>
      </c>
      <c r="H68" s="43">
        <v>10.199999999999999</v>
      </c>
      <c r="I68" s="43">
        <v>37.1</v>
      </c>
      <c r="J68" s="43">
        <v>298.39999999999998</v>
      </c>
      <c r="K68" s="44">
        <v>49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650</v>
      </c>
      <c r="G70" s="19">
        <f t="shared" ref="G70:L70" si="12">SUM(G63:G69)</f>
        <v>22.73</v>
      </c>
      <c r="H70" s="19">
        <f t="shared" si="12"/>
        <v>12.18</v>
      </c>
      <c r="I70" s="19">
        <f t="shared" si="12"/>
        <v>72.789999999999992</v>
      </c>
      <c r="J70" s="19">
        <f t="shared" si="12"/>
        <v>589.4</v>
      </c>
      <c r="K70" s="25"/>
      <c r="L70" s="19">
        <f t="shared" si="1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73</v>
      </c>
      <c r="F71" s="43">
        <v>100</v>
      </c>
      <c r="G71" s="43">
        <v>1.36</v>
      </c>
      <c r="H71" s="43">
        <v>6.18</v>
      </c>
      <c r="I71" s="43">
        <v>8.44</v>
      </c>
      <c r="J71" s="43">
        <v>94.8</v>
      </c>
      <c r="K71" s="44">
        <v>45</v>
      </c>
      <c r="L71" s="43"/>
    </row>
    <row r="72" spans="1:12" ht="15" x14ac:dyDescent="0.25">
      <c r="A72" s="23"/>
      <c r="B72" s="15"/>
      <c r="C72" s="11"/>
      <c r="D72" s="7" t="s">
        <v>26</v>
      </c>
      <c r="E72" s="42" t="s">
        <v>74</v>
      </c>
      <c r="F72" s="43">
        <v>250</v>
      </c>
      <c r="G72" s="43">
        <v>5.49</v>
      </c>
      <c r="H72" s="43">
        <v>5.28</v>
      </c>
      <c r="I72" s="43">
        <v>16.329999999999998</v>
      </c>
      <c r="J72" s="43">
        <v>134.75</v>
      </c>
      <c r="K72" s="44">
        <v>206</v>
      </c>
      <c r="L72" s="43"/>
    </row>
    <row r="73" spans="1:12" ht="15" x14ac:dyDescent="0.25">
      <c r="A73" s="23"/>
      <c r="B73" s="15"/>
      <c r="C73" s="11"/>
      <c r="D73" s="7" t="s">
        <v>27</v>
      </c>
      <c r="E73" s="42" t="s">
        <v>75</v>
      </c>
      <c r="F73" s="43" t="s">
        <v>76</v>
      </c>
      <c r="G73" s="43">
        <v>11.78</v>
      </c>
      <c r="H73" s="43">
        <v>12.91</v>
      </c>
      <c r="I73" s="43">
        <v>14.9</v>
      </c>
      <c r="J73" s="43">
        <v>223</v>
      </c>
      <c r="K73" s="44">
        <v>286</v>
      </c>
      <c r="L73" s="43"/>
    </row>
    <row r="74" spans="1:12" ht="15" x14ac:dyDescent="0.25">
      <c r="A74" s="23"/>
      <c r="B74" s="15"/>
      <c r="C74" s="11"/>
      <c r="D74" s="7" t="s">
        <v>28</v>
      </c>
      <c r="E74" s="42" t="s">
        <v>49</v>
      </c>
      <c r="F74" s="43">
        <v>200</v>
      </c>
      <c r="G74" s="43">
        <v>7.36</v>
      </c>
      <c r="H74" s="43">
        <v>6.02</v>
      </c>
      <c r="I74" s="43">
        <v>35.26</v>
      </c>
      <c r="J74" s="43">
        <v>224.6</v>
      </c>
      <c r="K74" s="44">
        <v>688</v>
      </c>
      <c r="L74" s="43"/>
    </row>
    <row r="75" spans="1:12" ht="15" x14ac:dyDescent="0.25">
      <c r="A75" s="23"/>
      <c r="B75" s="15"/>
      <c r="C75" s="11"/>
      <c r="D75" s="7" t="s">
        <v>29</v>
      </c>
      <c r="E75" s="42" t="s">
        <v>71</v>
      </c>
      <c r="F75" s="43">
        <v>200</v>
      </c>
      <c r="G75" s="43">
        <v>0.04</v>
      </c>
      <c r="H75" s="43">
        <v>0</v>
      </c>
      <c r="I75" s="43">
        <v>24.76</v>
      </c>
      <c r="J75" s="43">
        <v>94.2</v>
      </c>
      <c r="K75" s="44">
        <v>868</v>
      </c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 t="s">
        <v>45</v>
      </c>
      <c r="F77" s="43">
        <v>80</v>
      </c>
      <c r="G77" s="43">
        <v>4.0999999999999996</v>
      </c>
      <c r="H77" s="43">
        <v>0.7</v>
      </c>
      <c r="I77" s="43">
        <v>0.7</v>
      </c>
      <c r="J77" s="43">
        <v>108</v>
      </c>
      <c r="K77" s="44">
        <v>878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830</v>
      </c>
      <c r="G80" s="19">
        <f t="shared" ref="G80:L80" si="13">SUM(G71:G79)</f>
        <v>30.129999999999995</v>
      </c>
      <c r="H80" s="19">
        <f t="shared" si="13"/>
        <v>31.09</v>
      </c>
      <c r="I80" s="19">
        <f t="shared" si="13"/>
        <v>100.39</v>
      </c>
      <c r="J80" s="19">
        <f t="shared" si="13"/>
        <v>879.35</v>
      </c>
      <c r="K80" s="25"/>
      <c r="L80" s="19">
        <f t="shared" si="13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1480</v>
      </c>
      <c r="G81" s="32">
        <f t="shared" ref="G81:L81" si="14">G70+G80</f>
        <v>52.86</v>
      </c>
      <c r="H81" s="32">
        <f t="shared" si="14"/>
        <v>43.269999999999996</v>
      </c>
      <c r="I81" s="32">
        <f t="shared" si="14"/>
        <v>173.18</v>
      </c>
      <c r="J81" s="32">
        <f t="shared" si="14"/>
        <v>1468.75</v>
      </c>
      <c r="K81" s="32"/>
      <c r="L81" s="32">
        <f t="shared" si="14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77</v>
      </c>
      <c r="F82" s="40">
        <v>200</v>
      </c>
      <c r="G82" s="40">
        <v>9.94</v>
      </c>
      <c r="H82" s="40">
        <v>7.48</v>
      </c>
      <c r="I82" s="40">
        <v>47.78</v>
      </c>
      <c r="J82" s="40">
        <v>307.26</v>
      </c>
      <c r="K82" s="41">
        <v>679</v>
      </c>
      <c r="L82" s="40"/>
    </row>
    <row r="83" spans="1:12" ht="15" x14ac:dyDescent="0.25">
      <c r="A83" s="23"/>
      <c r="B83" s="15"/>
      <c r="C83" s="11"/>
      <c r="D83" s="6"/>
      <c r="E83" s="42" t="s">
        <v>78</v>
      </c>
      <c r="F83" s="43">
        <v>40</v>
      </c>
      <c r="G83" s="43">
        <v>5.0999999999999996</v>
      </c>
      <c r="H83" s="43">
        <v>4.5999999999999996</v>
      </c>
      <c r="I83" s="43">
        <v>0.3</v>
      </c>
      <c r="J83" s="43">
        <v>63</v>
      </c>
      <c r="K83" s="44">
        <v>209</v>
      </c>
      <c r="L83" s="43"/>
    </row>
    <row r="84" spans="1:12" ht="15" x14ac:dyDescent="0.25">
      <c r="A84" s="23"/>
      <c r="B84" s="15"/>
      <c r="C84" s="11"/>
      <c r="D84" s="7" t="s">
        <v>21</v>
      </c>
      <c r="E84" s="42" t="s">
        <v>46</v>
      </c>
      <c r="F84" s="43">
        <v>200</v>
      </c>
      <c r="G84" s="43">
        <v>0.2</v>
      </c>
      <c r="H84" s="43">
        <v>0</v>
      </c>
      <c r="I84" s="43">
        <v>14</v>
      </c>
      <c r="J84" s="43">
        <v>28</v>
      </c>
      <c r="K84" s="44">
        <v>943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39</v>
      </c>
      <c r="F85" s="43">
        <v>50</v>
      </c>
      <c r="G85" s="43">
        <v>4.0999999999999996</v>
      </c>
      <c r="H85" s="43">
        <v>0.7</v>
      </c>
      <c r="I85" s="43">
        <v>0.65</v>
      </c>
      <c r="J85" s="43">
        <v>97.5</v>
      </c>
      <c r="K85" s="44">
        <v>878</v>
      </c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40</v>
      </c>
      <c r="E87" s="42" t="s">
        <v>63</v>
      </c>
      <c r="F87" s="43">
        <v>100</v>
      </c>
      <c r="G87" s="43">
        <v>1.4</v>
      </c>
      <c r="H87" s="43">
        <v>4.5999999999999996</v>
      </c>
      <c r="I87" s="43">
        <v>10.3</v>
      </c>
      <c r="J87" s="43">
        <v>88</v>
      </c>
      <c r="K87" s="44">
        <v>45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590</v>
      </c>
      <c r="G89" s="19">
        <f t="shared" ref="G89:L89" si="15">SUM(G82:G88)</f>
        <v>20.739999999999995</v>
      </c>
      <c r="H89" s="19">
        <f t="shared" si="15"/>
        <v>17.38</v>
      </c>
      <c r="I89" s="19">
        <f t="shared" si="15"/>
        <v>73.03</v>
      </c>
      <c r="J89" s="19">
        <f t="shared" si="15"/>
        <v>583.76</v>
      </c>
      <c r="K89" s="25"/>
      <c r="L89" s="19">
        <f t="shared" si="1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79</v>
      </c>
      <c r="F90" s="43">
        <v>100</v>
      </c>
      <c r="G90" s="43">
        <v>1.58</v>
      </c>
      <c r="H90" s="43">
        <v>4.99</v>
      </c>
      <c r="I90" s="43">
        <v>7.66</v>
      </c>
      <c r="J90" s="43">
        <v>83.2</v>
      </c>
      <c r="K90" s="44">
        <v>66</v>
      </c>
      <c r="L90" s="43"/>
    </row>
    <row r="91" spans="1:12" ht="15" x14ac:dyDescent="0.25">
      <c r="A91" s="23"/>
      <c r="B91" s="15"/>
      <c r="C91" s="11"/>
      <c r="D91" s="7" t="s">
        <v>26</v>
      </c>
      <c r="E91" s="42" t="s">
        <v>80</v>
      </c>
      <c r="F91" s="43">
        <v>250</v>
      </c>
      <c r="G91" s="43">
        <v>7.29</v>
      </c>
      <c r="H91" s="43">
        <v>5.7</v>
      </c>
      <c r="I91" s="43">
        <v>16.989999999999998</v>
      </c>
      <c r="J91" s="43">
        <v>148.5</v>
      </c>
      <c r="K91" s="44">
        <v>209</v>
      </c>
      <c r="L91" s="43"/>
    </row>
    <row r="92" spans="1:12" ht="15" x14ac:dyDescent="0.25">
      <c r="A92" s="23"/>
      <c r="B92" s="15"/>
      <c r="C92" s="11"/>
      <c r="D92" s="7" t="s">
        <v>27</v>
      </c>
      <c r="E92" s="42" t="s">
        <v>81</v>
      </c>
      <c r="F92" s="43">
        <v>120</v>
      </c>
      <c r="G92" s="43">
        <v>12.59</v>
      </c>
      <c r="H92" s="43">
        <v>4.21</v>
      </c>
      <c r="I92" s="43">
        <v>13.51</v>
      </c>
      <c r="J92" s="43">
        <v>138.94</v>
      </c>
      <c r="K92" s="44">
        <v>143</v>
      </c>
      <c r="L92" s="43"/>
    </row>
    <row r="93" spans="1:12" ht="15" x14ac:dyDescent="0.25">
      <c r="A93" s="23"/>
      <c r="B93" s="15"/>
      <c r="C93" s="11"/>
      <c r="D93" s="7" t="s">
        <v>28</v>
      </c>
      <c r="E93" s="42" t="s">
        <v>42</v>
      </c>
      <c r="F93" s="43">
        <v>200</v>
      </c>
      <c r="G93" s="43">
        <v>4.68</v>
      </c>
      <c r="H93" s="43">
        <v>33.42</v>
      </c>
      <c r="I93" s="43">
        <v>7.58</v>
      </c>
      <c r="J93" s="43">
        <v>348.04</v>
      </c>
      <c r="K93" s="44">
        <v>312</v>
      </c>
      <c r="L93" s="43"/>
    </row>
    <row r="94" spans="1:12" ht="15" x14ac:dyDescent="0.25">
      <c r="A94" s="23"/>
      <c r="B94" s="15"/>
      <c r="C94" s="11"/>
      <c r="D94" s="7" t="s">
        <v>29</v>
      </c>
      <c r="E94" s="42" t="s">
        <v>82</v>
      </c>
      <c r="F94" s="43">
        <v>200</v>
      </c>
      <c r="G94" s="43">
        <v>0.4</v>
      </c>
      <c r="H94" s="43">
        <v>1.7999999999999999E-2</v>
      </c>
      <c r="I94" s="43">
        <v>25.24</v>
      </c>
      <c r="J94" s="43">
        <v>102.72</v>
      </c>
      <c r="K94" s="44">
        <v>376</v>
      </c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 t="s">
        <v>45</v>
      </c>
      <c r="F96" s="43">
        <v>80</v>
      </c>
      <c r="G96" s="43">
        <v>4.0999999999999996</v>
      </c>
      <c r="H96" s="43">
        <v>0.7</v>
      </c>
      <c r="I96" s="43">
        <v>0.7</v>
      </c>
      <c r="J96" s="43">
        <v>108</v>
      </c>
      <c r="K96" s="44">
        <v>878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950</v>
      </c>
      <c r="G99" s="19">
        <f t="shared" ref="G99:L99" si="16">SUM(G90:G98)</f>
        <v>30.64</v>
      </c>
      <c r="H99" s="19">
        <f t="shared" si="16"/>
        <v>49.038000000000011</v>
      </c>
      <c r="I99" s="19">
        <f t="shared" si="16"/>
        <v>71.679999999999993</v>
      </c>
      <c r="J99" s="19">
        <f t="shared" si="16"/>
        <v>929.40000000000009</v>
      </c>
      <c r="K99" s="25"/>
      <c r="L99" s="19">
        <f t="shared" si="1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1540</v>
      </c>
      <c r="G100" s="32">
        <f t="shared" ref="G100:L100" si="17">G89+G99</f>
        <v>51.379999999999995</v>
      </c>
      <c r="H100" s="32">
        <f t="shared" si="17"/>
        <v>66.418000000000006</v>
      </c>
      <c r="I100" s="32">
        <f t="shared" si="17"/>
        <v>144.70999999999998</v>
      </c>
      <c r="J100" s="32">
        <f t="shared" si="17"/>
        <v>1513.16</v>
      </c>
      <c r="K100" s="32"/>
      <c r="L100" s="32">
        <f t="shared" si="17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83</v>
      </c>
      <c r="F101" s="40">
        <v>250</v>
      </c>
      <c r="G101" s="40">
        <v>11.3</v>
      </c>
      <c r="H101" s="40">
        <v>13.7</v>
      </c>
      <c r="I101" s="40">
        <v>55</v>
      </c>
      <c r="J101" s="40">
        <v>376.8</v>
      </c>
      <c r="K101" s="41">
        <v>173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52</v>
      </c>
      <c r="F103" s="43">
        <v>200</v>
      </c>
      <c r="G103" s="43">
        <v>5.72</v>
      </c>
      <c r="H103" s="43">
        <v>3.72</v>
      </c>
      <c r="I103" s="43">
        <v>25.49</v>
      </c>
      <c r="J103" s="43">
        <v>145.19999999999999</v>
      </c>
      <c r="K103" s="44">
        <v>959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39</v>
      </c>
      <c r="F104" s="43">
        <v>50</v>
      </c>
      <c r="G104" s="43">
        <v>4.0999999999999996</v>
      </c>
      <c r="H104" s="43">
        <v>0.7</v>
      </c>
      <c r="I104" s="43">
        <v>0.65</v>
      </c>
      <c r="J104" s="43">
        <v>97.5</v>
      </c>
      <c r="K104" s="44">
        <v>878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40</v>
      </c>
      <c r="E106" s="42" t="s">
        <v>84</v>
      </c>
      <c r="F106" s="43">
        <v>100</v>
      </c>
      <c r="G106" s="43">
        <v>0.9</v>
      </c>
      <c r="H106" s="43">
        <v>7</v>
      </c>
      <c r="I106" s="43">
        <v>10.4</v>
      </c>
      <c r="J106" s="43">
        <v>108.2</v>
      </c>
      <c r="K106" s="44">
        <v>14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600</v>
      </c>
      <c r="G108" s="19">
        <f t="shared" ref="G108:J108" si="18">SUM(G101:G107)</f>
        <v>22.019999999999996</v>
      </c>
      <c r="H108" s="19">
        <f t="shared" si="18"/>
        <v>25.119999999999997</v>
      </c>
      <c r="I108" s="19">
        <f t="shared" si="18"/>
        <v>91.54</v>
      </c>
      <c r="J108" s="19">
        <f t="shared" si="18"/>
        <v>727.7</v>
      </c>
      <c r="K108" s="25"/>
      <c r="L108" s="19">
        <f t="shared" ref="L108" si="19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43</v>
      </c>
      <c r="F109" s="43">
        <v>100</v>
      </c>
      <c r="G109" s="43">
        <v>8.2899999999999991</v>
      </c>
      <c r="H109" s="43">
        <v>6.8</v>
      </c>
      <c r="I109" s="43">
        <v>24.73</v>
      </c>
      <c r="J109" s="43">
        <v>198.93</v>
      </c>
      <c r="K109" s="44">
        <v>49</v>
      </c>
      <c r="L109" s="43"/>
    </row>
    <row r="110" spans="1:12" ht="15" x14ac:dyDescent="0.25">
      <c r="A110" s="23"/>
      <c r="B110" s="15"/>
      <c r="C110" s="11"/>
      <c r="D110" s="7" t="s">
        <v>26</v>
      </c>
      <c r="E110" s="42" t="s">
        <v>85</v>
      </c>
      <c r="F110" s="43">
        <v>250</v>
      </c>
      <c r="G110" s="43">
        <v>2.68</v>
      </c>
      <c r="H110" s="43">
        <v>2.8</v>
      </c>
      <c r="I110" s="43">
        <v>17.14</v>
      </c>
      <c r="J110" s="43">
        <v>104.5</v>
      </c>
      <c r="K110" s="44">
        <v>204</v>
      </c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69</v>
      </c>
      <c r="F111" s="43">
        <v>200</v>
      </c>
      <c r="G111" s="43">
        <v>3.7</v>
      </c>
      <c r="H111" s="43">
        <v>8.64</v>
      </c>
      <c r="I111" s="43">
        <v>46.03</v>
      </c>
      <c r="J111" s="43">
        <v>284.7</v>
      </c>
      <c r="K111" s="44">
        <v>336</v>
      </c>
      <c r="L111" s="43"/>
    </row>
    <row r="112" spans="1:12" ht="15" x14ac:dyDescent="0.25">
      <c r="A112" s="23"/>
      <c r="B112" s="15"/>
      <c r="C112" s="11"/>
      <c r="D112" s="7" t="s">
        <v>28</v>
      </c>
      <c r="E112" s="42" t="s">
        <v>86</v>
      </c>
      <c r="F112" s="43">
        <v>180</v>
      </c>
      <c r="G112" s="43">
        <v>25.26</v>
      </c>
      <c r="H112" s="43">
        <v>12.55</v>
      </c>
      <c r="I112" s="43">
        <v>51.12</v>
      </c>
      <c r="J112" s="43">
        <v>418.9</v>
      </c>
      <c r="K112" s="44">
        <v>321</v>
      </c>
      <c r="L112" s="43"/>
    </row>
    <row r="113" spans="1:12" ht="15" x14ac:dyDescent="0.25">
      <c r="A113" s="23"/>
      <c r="B113" s="15"/>
      <c r="C113" s="11"/>
      <c r="D113" s="7" t="s">
        <v>29</v>
      </c>
      <c r="E113" s="42" t="s">
        <v>71</v>
      </c>
      <c r="F113" s="43">
        <v>200</v>
      </c>
      <c r="G113" s="43">
        <v>0.04</v>
      </c>
      <c r="H113" s="43">
        <v>0</v>
      </c>
      <c r="I113" s="43">
        <v>24.76</v>
      </c>
      <c r="J113" s="43">
        <v>94.2</v>
      </c>
      <c r="K113" s="44">
        <v>868</v>
      </c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 t="s">
        <v>45</v>
      </c>
      <c r="F115" s="43">
        <v>80</v>
      </c>
      <c r="G115" s="43">
        <v>4.0999999999999996</v>
      </c>
      <c r="H115" s="43">
        <v>0.7</v>
      </c>
      <c r="I115" s="43">
        <v>0.7</v>
      </c>
      <c r="J115" s="43">
        <v>108</v>
      </c>
      <c r="K115" s="44">
        <v>878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1010</v>
      </c>
      <c r="G118" s="19">
        <f t="shared" ref="G118:J118" si="20">SUM(G109:G117)</f>
        <v>44.07</v>
      </c>
      <c r="H118" s="19">
        <f t="shared" si="20"/>
        <v>31.490000000000002</v>
      </c>
      <c r="I118" s="19">
        <f t="shared" si="20"/>
        <v>164.48</v>
      </c>
      <c r="J118" s="19">
        <f t="shared" si="20"/>
        <v>1209.23</v>
      </c>
      <c r="K118" s="25"/>
      <c r="L118" s="19">
        <f t="shared" ref="L118" si="21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1610</v>
      </c>
      <c r="G119" s="32">
        <f t="shared" ref="G119:L119" si="22">G108+G118</f>
        <v>66.09</v>
      </c>
      <c r="H119" s="32">
        <f t="shared" si="22"/>
        <v>56.61</v>
      </c>
      <c r="I119" s="32">
        <f t="shared" si="22"/>
        <v>256.02</v>
      </c>
      <c r="J119" s="32">
        <f t="shared" si="22"/>
        <v>1936.93</v>
      </c>
      <c r="K119" s="32"/>
      <c r="L119" s="32">
        <f t="shared" si="22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47</v>
      </c>
      <c r="F120" s="40">
        <v>250</v>
      </c>
      <c r="G120" s="40">
        <v>7.6</v>
      </c>
      <c r="H120" s="40">
        <v>12.3</v>
      </c>
      <c r="I120" s="40">
        <v>41.8</v>
      </c>
      <c r="J120" s="40">
        <v>308.5</v>
      </c>
      <c r="K120" s="41">
        <v>181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38</v>
      </c>
      <c r="F122" s="43">
        <v>200</v>
      </c>
      <c r="G122" s="43">
        <v>3.6</v>
      </c>
      <c r="H122" s="43">
        <v>2.67</v>
      </c>
      <c r="I122" s="43">
        <v>29.2</v>
      </c>
      <c r="J122" s="43">
        <v>155.19999999999999</v>
      </c>
      <c r="K122" s="44">
        <v>379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39</v>
      </c>
      <c r="F123" s="43">
        <v>50</v>
      </c>
      <c r="G123" s="43">
        <v>4.0999999999999996</v>
      </c>
      <c r="H123" s="43">
        <v>0.7</v>
      </c>
      <c r="I123" s="43">
        <v>0.65</v>
      </c>
      <c r="J123" s="43">
        <v>97.5</v>
      </c>
      <c r="K123" s="44">
        <v>878</v>
      </c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25</v>
      </c>
      <c r="E125" s="42" t="s">
        <v>43</v>
      </c>
      <c r="F125" s="43">
        <v>150</v>
      </c>
      <c r="G125" s="43">
        <v>12.4</v>
      </c>
      <c r="H125" s="43">
        <v>10.199999999999999</v>
      </c>
      <c r="I125" s="43">
        <v>37.1</v>
      </c>
      <c r="J125" s="43">
        <v>298.39999999999998</v>
      </c>
      <c r="K125" s="44">
        <v>49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650</v>
      </c>
      <c r="G127" s="19">
        <f t="shared" ref="G127:J127" si="23">SUM(G120:G126)</f>
        <v>27.7</v>
      </c>
      <c r="H127" s="19">
        <f t="shared" si="23"/>
        <v>25.869999999999997</v>
      </c>
      <c r="I127" s="19">
        <f t="shared" si="23"/>
        <v>108.75</v>
      </c>
      <c r="J127" s="19">
        <f t="shared" si="23"/>
        <v>859.6</v>
      </c>
      <c r="K127" s="25"/>
      <c r="L127" s="19">
        <f t="shared" ref="L127" si="24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64</v>
      </c>
      <c r="F128" s="43">
        <v>100</v>
      </c>
      <c r="G128" s="43">
        <v>2</v>
      </c>
      <c r="H128" s="43">
        <v>6</v>
      </c>
      <c r="I128" s="43">
        <v>7.7</v>
      </c>
      <c r="J128" s="43">
        <v>93</v>
      </c>
      <c r="K128" s="44">
        <v>55</v>
      </c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50</v>
      </c>
      <c r="F129" s="43">
        <v>250</v>
      </c>
      <c r="G129" s="43">
        <v>1.81</v>
      </c>
      <c r="H129" s="43">
        <v>4.91</v>
      </c>
      <c r="I129" s="43">
        <v>12.74</v>
      </c>
      <c r="J129" s="43">
        <v>102.5</v>
      </c>
      <c r="K129" s="44">
        <v>170</v>
      </c>
      <c r="L129" s="43"/>
    </row>
    <row r="130" spans="1:12" ht="15" x14ac:dyDescent="0.25">
      <c r="A130" s="14"/>
      <c r="B130" s="15"/>
      <c r="C130" s="11"/>
      <c r="D130" s="7" t="s">
        <v>27</v>
      </c>
      <c r="E130" s="42" t="s">
        <v>51</v>
      </c>
      <c r="F130" s="43">
        <v>100</v>
      </c>
      <c r="G130" s="43">
        <v>21.1</v>
      </c>
      <c r="H130" s="43">
        <v>13.6</v>
      </c>
      <c r="I130" s="43">
        <v>0</v>
      </c>
      <c r="J130" s="43">
        <v>206.25</v>
      </c>
      <c r="K130" s="44">
        <v>244</v>
      </c>
      <c r="L130" s="43"/>
    </row>
    <row r="131" spans="1:12" ht="15" x14ac:dyDescent="0.25">
      <c r="A131" s="14"/>
      <c r="B131" s="15"/>
      <c r="C131" s="11"/>
      <c r="D131" s="7" t="s">
        <v>28</v>
      </c>
      <c r="E131" s="42" t="s">
        <v>87</v>
      </c>
      <c r="F131" s="43">
        <v>200</v>
      </c>
      <c r="G131" s="43">
        <v>9.94</v>
      </c>
      <c r="H131" s="43">
        <v>7.48</v>
      </c>
      <c r="I131" s="43">
        <v>47.78</v>
      </c>
      <c r="J131" s="43">
        <v>307.26</v>
      </c>
      <c r="K131" s="44">
        <v>679</v>
      </c>
      <c r="L131" s="43"/>
    </row>
    <row r="132" spans="1:12" ht="15" x14ac:dyDescent="0.25">
      <c r="A132" s="14"/>
      <c r="B132" s="15"/>
      <c r="C132" s="11"/>
      <c r="D132" s="7" t="s">
        <v>29</v>
      </c>
      <c r="E132" s="42" t="s">
        <v>61</v>
      </c>
      <c r="F132" s="43">
        <v>200</v>
      </c>
      <c r="G132" s="43">
        <v>0.2</v>
      </c>
      <c r="H132" s="43">
        <v>0.2</v>
      </c>
      <c r="I132" s="43">
        <v>22.3</v>
      </c>
      <c r="J132" s="43">
        <v>110</v>
      </c>
      <c r="K132" s="44">
        <v>859</v>
      </c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 t="s">
        <v>45</v>
      </c>
      <c r="F134" s="43">
        <v>80</v>
      </c>
      <c r="G134" s="43">
        <v>4.0999999999999996</v>
      </c>
      <c r="H134" s="43">
        <v>0.7</v>
      </c>
      <c r="I134" s="43">
        <v>0.7</v>
      </c>
      <c r="J134" s="43">
        <v>108</v>
      </c>
      <c r="K134" s="44">
        <v>878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930</v>
      </c>
      <c r="G137" s="19">
        <f t="shared" ref="G137:J137" si="25">SUM(G128:G136)</f>
        <v>39.150000000000006</v>
      </c>
      <c r="H137" s="19">
        <f t="shared" si="25"/>
        <v>32.89</v>
      </c>
      <c r="I137" s="19">
        <f t="shared" si="25"/>
        <v>91.22</v>
      </c>
      <c r="J137" s="19">
        <f t="shared" si="25"/>
        <v>927.01</v>
      </c>
      <c r="K137" s="25"/>
      <c r="L137" s="19">
        <f t="shared" ref="L137" si="26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1580</v>
      </c>
      <c r="G138" s="32">
        <f t="shared" ref="G138:L138" si="27">G127+G137</f>
        <v>66.850000000000009</v>
      </c>
      <c r="H138" s="32">
        <f t="shared" si="27"/>
        <v>58.76</v>
      </c>
      <c r="I138" s="32">
        <f t="shared" si="27"/>
        <v>199.97</v>
      </c>
      <c r="J138" s="32">
        <f t="shared" si="27"/>
        <v>1786.6100000000001</v>
      </c>
      <c r="K138" s="32"/>
      <c r="L138" s="32">
        <f t="shared" si="27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53</v>
      </c>
      <c r="F139" s="40">
        <v>250</v>
      </c>
      <c r="G139" s="40">
        <v>10.1</v>
      </c>
      <c r="H139" s="40">
        <v>12</v>
      </c>
      <c r="I139" s="40">
        <v>54.9</v>
      </c>
      <c r="J139" s="40">
        <v>369</v>
      </c>
      <c r="K139" s="41">
        <v>173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46</v>
      </c>
      <c r="F141" s="43">
        <v>200</v>
      </c>
      <c r="G141" s="43">
        <v>0.2</v>
      </c>
      <c r="H141" s="43">
        <v>0</v>
      </c>
      <c r="I141" s="43">
        <v>14</v>
      </c>
      <c r="J141" s="43">
        <v>28</v>
      </c>
      <c r="K141" s="44">
        <v>943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 t="s">
        <v>39</v>
      </c>
      <c r="F142" s="43">
        <v>50</v>
      </c>
      <c r="G142" s="43">
        <v>4.0999999999999996</v>
      </c>
      <c r="H142" s="43">
        <v>0.7</v>
      </c>
      <c r="I142" s="43">
        <v>0.65</v>
      </c>
      <c r="J142" s="43">
        <v>97.5</v>
      </c>
      <c r="K142" s="44">
        <v>878</v>
      </c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40</v>
      </c>
      <c r="E144" s="42" t="s">
        <v>84</v>
      </c>
      <c r="F144" s="43">
        <v>100</v>
      </c>
      <c r="G144" s="43">
        <v>0.9</v>
      </c>
      <c r="H144" s="43">
        <v>7</v>
      </c>
      <c r="I144" s="43">
        <v>10.4</v>
      </c>
      <c r="J144" s="43">
        <v>108.2</v>
      </c>
      <c r="K144" s="44">
        <v>14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600</v>
      </c>
      <c r="G146" s="19">
        <f t="shared" ref="G146:J146" si="28">SUM(G139:G145)</f>
        <v>15.299999999999999</v>
      </c>
      <c r="H146" s="19">
        <f t="shared" si="28"/>
        <v>19.7</v>
      </c>
      <c r="I146" s="19">
        <f t="shared" si="28"/>
        <v>79.950000000000017</v>
      </c>
      <c r="J146" s="19">
        <f t="shared" si="28"/>
        <v>602.70000000000005</v>
      </c>
      <c r="K146" s="25"/>
      <c r="L146" s="19">
        <f t="shared" ref="L146" si="29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63</v>
      </c>
      <c r="F147" s="43">
        <v>100</v>
      </c>
      <c r="G147" s="43">
        <v>1.4</v>
      </c>
      <c r="H147" s="43">
        <v>4.5999999999999996</v>
      </c>
      <c r="I147" s="43">
        <v>10.3</v>
      </c>
      <c r="J147" s="43">
        <v>88</v>
      </c>
      <c r="K147" s="44">
        <v>45</v>
      </c>
      <c r="L147" s="43"/>
    </row>
    <row r="148" spans="1:12" ht="15" x14ac:dyDescent="0.25">
      <c r="A148" s="23"/>
      <c r="B148" s="15"/>
      <c r="C148" s="11"/>
      <c r="D148" s="7" t="s">
        <v>26</v>
      </c>
      <c r="E148" s="42" t="s">
        <v>74</v>
      </c>
      <c r="F148" s="43">
        <v>250</v>
      </c>
      <c r="G148" s="43">
        <v>5.49</v>
      </c>
      <c r="H148" s="43">
        <v>5.28</v>
      </c>
      <c r="I148" s="43">
        <v>16.329999999999998</v>
      </c>
      <c r="J148" s="43">
        <v>134.75</v>
      </c>
      <c r="K148" s="44">
        <v>206</v>
      </c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75</v>
      </c>
      <c r="F149" s="43" t="s">
        <v>76</v>
      </c>
      <c r="G149" s="43">
        <v>11.78</v>
      </c>
      <c r="H149" s="43">
        <v>12.91</v>
      </c>
      <c r="I149" s="43">
        <v>14.9</v>
      </c>
      <c r="J149" s="43">
        <v>223</v>
      </c>
      <c r="K149" s="44">
        <v>286</v>
      </c>
      <c r="L149" s="43"/>
    </row>
    <row r="150" spans="1:12" ht="15" x14ac:dyDescent="0.25">
      <c r="A150" s="23"/>
      <c r="B150" s="15"/>
      <c r="C150" s="11"/>
      <c r="D150" s="7" t="s">
        <v>28</v>
      </c>
      <c r="E150" s="42" t="s">
        <v>55</v>
      </c>
      <c r="F150" s="43">
        <v>200</v>
      </c>
      <c r="G150" s="43">
        <v>11.64</v>
      </c>
      <c r="H150" s="43">
        <v>19.48</v>
      </c>
      <c r="I150" s="43">
        <v>100</v>
      </c>
      <c r="J150" s="43">
        <v>621.9</v>
      </c>
      <c r="K150" s="44">
        <v>304</v>
      </c>
      <c r="L150" s="43"/>
    </row>
    <row r="151" spans="1:12" ht="15" x14ac:dyDescent="0.25">
      <c r="A151" s="23"/>
      <c r="B151" s="15"/>
      <c r="C151" s="11"/>
      <c r="D151" s="7" t="s">
        <v>29</v>
      </c>
      <c r="E151" s="42" t="s">
        <v>82</v>
      </c>
      <c r="F151" s="43">
        <v>200</v>
      </c>
      <c r="G151" s="43">
        <v>0.4</v>
      </c>
      <c r="H151" s="43">
        <v>1.7999999999999999E-2</v>
      </c>
      <c r="I151" s="43">
        <v>25.24</v>
      </c>
      <c r="J151" s="43">
        <v>102.72</v>
      </c>
      <c r="K151" s="44">
        <v>376</v>
      </c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 t="s">
        <v>88</v>
      </c>
      <c r="F153" s="43">
        <v>80</v>
      </c>
      <c r="G153" s="43">
        <v>4.0999999999999996</v>
      </c>
      <c r="H153" s="43">
        <v>0.7</v>
      </c>
      <c r="I153" s="43">
        <v>0.7</v>
      </c>
      <c r="J153" s="43">
        <v>108</v>
      </c>
      <c r="K153" s="44">
        <v>878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830</v>
      </c>
      <c r="G156" s="19">
        <f t="shared" ref="G156:J156" si="30">SUM(G147:G155)</f>
        <v>34.81</v>
      </c>
      <c r="H156" s="19">
        <f t="shared" si="30"/>
        <v>42.988</v>
      </c>
      <c r="I156" s="19">
        <f t="shared" si="30"/>
        <v>167.47</v>
      </c>
      <c r="J156" s="19">
        <f t="shared" si="30"/>
        <v>1278.3700000000001</v>
      </c>
      <c r="K156" s="25"/>
      <c r="L156" s="19">
        <f t="shared" ref="L156" si="31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1430</v>
      </c>
      <c r="G157" s="32">
        <f t="shared" ref="G157:L157" si="32">G146+G156</f>
        <v>50.11</v>
      </c>
      <c r="H157" s="32">
        <f t="shared" si="32"/>
        <v>62.688000000000002</v>
      </c>
      <c r="I157" s="32">
        <f t="shared" si="32"/>
        <v>247.42000000000002</v>
      </c>
      <c r="J157" s="32">
        <f t="shared" si="32"/>
        <v>1881.0700000000002</v>
      </c>
      <c r="K157" s="32"/>
      <c r="L157" s="32">
        <f t="shared" si="32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42" t="s">
        <v>56</v>
      </c>
      <c r="F158" s="43">
        <v>230</v>
      </c>
      <c r="G158" s="43">
        <v>13.1</v>
      </c>
      <c r="H158" s="43">
        <v>19.600000000000001</v>
      </c>
      <c r="I158" s="43">
        <v>42.1</v>
      </c>
      <c r="J158" s="43">
        <v>407</v>
      </c>
      <c r="K158" s="44">
        <v>333</v>
      </c>
      <c r="L158" s="40"/>
    </row>
    <row r="159" spans="1:12" ht="15" x14ac:dyDescent="0.25">
      <c r="A159" s="23"/>
      <c r="B159" s="15"/>
      <c r="C159" s="11"/>
      <c r="D159" s="6"/>
      <c r="E159" s="42" t="s">
        <v>78</v>
      </c>
      <c r="F159" s="43">
        <v>40</v>
      </c>
      <c r="G159" s="43">
        <v>5.0999999999999996</v>
      </c>
      <c r="H159" s="43">
        <v>4.5999999999999996</v>
      </c>
      <c r="I159" s="43">
        <v>0.3</v>
      </c>
      <c r="J159" s="43">
        <v>63</v>
      </c>
      <c r="K159" s="44">
        <v>209</v>
      </c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38</v>
      </c>
      <c r="F160" s="43">
        <v>200</v>
      </c>
      <c r="G160" s="43">
        <v>3.6</v>
      </c>
      <c r="H160" s="43">
        <v>2.67</v>
      </c>
      <c r="I160" s="43">
        <v>29.2</v>
      </c>
      <c r="J160" s="43">
        <v>155.19999999999999</v>
      </c>
      <c r="K160" s="44">
        <v>379</v>
      </c>
      <c r="L160" s="43"/>
    </row>
    <row r="161" spans="1:12" ht="15" x14ac:dyDescent="0.25">
      <c r="A161" s="23"/>
      <c r="B161" s="15"/>
      <c r="C161" s="11"/>
      <c r="D161" s="7" t="s">
        <v>22</v>
      </c>
      <c r="E161" s="42" t="s">
        <v>39</v>
      </c>
      <c r="F161" s="43">
        <v>50</v>
      </c>
      <c r="G161" s="43">
        <v>4.0999999999999996</v>
      </c>
      <c r="H161" s="43">
        <v>0.7</v>
      </c>
      <c r="I161" s="43">
        <v>0.65</v>
      </c>
      <c r="J161" s="43">
        <v>97.5</v>
      </c>
      <c r="K161" s="44">
        <v>878</v>
      </c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25</v>
      </c>
      <c r="E163" s="42" t="s">
        <v>89</v>
      </c>
      <c r="F163" s="43">
        <v>100</v>
      </c>
      <c r="G163" s="43">
        <v>1.43</v>
      </c>
      <c r="H163" s="43">
        <v>6.09</v>
      </c>
      <c r="I163" s="43">
        <v>8.36</v>
      </c>
      <c r="J163" s="43">
        <v>93.9</v>
      </c>
      <c r="K163" s="44">
        <v>33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620</v>
      </c>
      <c r="G165" s="19">
        <f t="shared" ref="G165:J165" si="33">SUM(G158:G164)</f>
        <v>27.33</v>
      </c>
      <c r="H165" s="19">
        <f t="shared" si="33"/>
        <v>33.660000000000004</v>
      </c>
      <c r="I165" s="19">
        <f t="shared" si="33"/>
        <v>80.61</v>
      </c>
      <c r="J165" s="19">
        <f t="shared" si="33"/>
        <v>816.6</v>
      </c>
      <c r="K165" s="25"/>
      <c r="L165" s="19">
        <f t="shared" ref="L165" si="34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73</v>
      </c>
      <c r="F166" s="43">
        <v>100</v>
      </c>
      <c r="G166" s="43">
        <v>1.36</v>
      </c>
      <c r="H166" s="43">
        <v>6.18</v>
      </c>
      <c r="I166" s="43">
        <v>8.44</v>
      </c>
      <c r="J166" s="43">
        <v>94.8</v>
      </c>
      <c r="K166" s="44">
        <v>45</v>
      </c>
      <c r="L166" s="43"/>
    </row>
    <row r="167" spans="1:12" ht="15" x14ac:dyDescent="0.25">
      <c r="A167" s="23"/>
      <c r="B167" s="15"/>
      <c r="C167" s="11"/>
      <c r="D167" s="7" t="s">
        <v>26</v>
      </c>
      <c r="E167" s="42" t="s">
        <v>80</v>
      </c>
      <c r="F167" s="43">
        <v>250</v>
      </c>
      <c r="G167" s="43">
        <v>7.29</v>
      </c>
      <c r="H167" s="43">
        <v>5.7</v>
      </c>
      <c r="I167" s="43">
        <v>16.989999999999998</v>
      </c>
      <c r="J167" s="43">
        <v>148.5</v>
      </c>
      <c r="K167" s="44">
        <v>209</v>
      </c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81</v>
      </c>
      <c r="F168" s="43">
        <v>120</v>
      </c>
      <c r="G168" s="43">
        <v>12.59</v>
      </c>
      <c r="H168" s="43">
        <v>4.21</v>
      </c>
      <c r="I168" s="43">
        <v>13.51</v>
      </c>
      <c r="J168" s="43">
        <v>138.94</v>
      </c>
      <c r="K168" s="44">
        <v>143</v>
      </c>
      <c r="L168" s="43"/>
    </row>
    <row r="169" spans="1:12" ht="15" x14ac:dyDescent="0.25">
      <c r="A169" s="23"/>
      <c r="B169" s="15"/>
      <c r="C169" s="11"/>
      <c r="D169" s="7" t="s">
        <v>28</v>
      </c>
      <c r="E169" s="42" t="s">
        <v>42</v>
      </c>
      <c r="F169" s="43">
        <v>200</v>
      </c>
      <c r="G169" s="43">
        <v>4.68</v>
      </c>
      <c r="H169" s="43">
        <v>33.42</v>
      </c>
      <c r="I169" s="43">
        <v>7.58</v>
      </c>
      <c r="J169" s="43">
        <v>348.04</v>
      </c>
      <c r="K169" s="44">
        <v>312</v>
      </c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46</v>
      </c>
      <c r="F170" s="43">
        <v>200</v>
      </c>
      <c r="G170" s="43">
        <v>0.2</v>
      </c>
      <c r="H170" s="43">
        <v>0</v>
      </c>
      <c r="I170" s="43">
        <v>14</v>
      </c>
      <c r="J170" s="43">
        <v>28</v>
      </c>
      <c r="K170" s="44">
        <v>943</v>
      </c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 t="s">
        <v>90</v>
      </c>
      <c r="F172" s="43">
        <v>80</v>
      </c>
      <c r="G172" s="43">
        <v>4.0999999999999996</v>
      </c>
      <c r="H172" s="43">
        <v>0.7</v>
      </c>
      <c r="I172" s="43">
        <v>0.7</v>
      </c>
      <c r="J172" s="43">
        <v>108</v>
      </c>
      <c r="K172" s="44">
        <v>878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950</v>
      </c>
      <c r="G175" s="19">
        <f t="shared" ref="G175:J175" si="35">SUM(G166:G174)</f>
        <v>30.22</v>
      </c>
      <c r="H175" s="19">
        <f t="shared" si="35"/>
        <v>50.210000000000008</v>
      </c>
      <c r="I175" s="19">
        <f t="shared" si="35"/>
        <v>61.22</v>
      </c>
      <c r="J175" s="19">
        <f t="shared" si="35"/>
        <v>866.28</v>
      </c>
      <c r="K175" s="25"/>
      <c r="L175" s="19">
        <f t="shared" ref="L175" si="36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1570</v>
      </c>
      <c r="G176" s="32">
        <f t="shared" ref="G176:L176" si="37">G165+G175</f>
        <v>57.55</v>
      </c>
      <c r="H176" s="32">
        <f t="shared" si="37"/>
        <v>83.87</v>
      </c>
      <c r="I176" s="32">
        <f t="shared" si="37"/>
        <v>141.82999999999998</v>
      </c>
      <c r="J176" s="32">
        <f t="shared" si="37"/>
        <v>1682.88</v>
      </c>
      <c r="K176" s="32"/>
      <c r="L176" s="32">
        <f t="shared" si="37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62</v>
      </c>
      <c r="F177" s="40">
        <v>250</v>
      </c>
      <c r="G177" s="40">
        <v>4.3</v>
      </c>
      <c r="H177" s="40">
        <v>4.8</v>
      </c>
      <c r="I177" s="40">
        <v>20.7</v>
      </c>
      <c r="J177" s="40">
        <v>142.80000000000001</v>
      </c>
      <c r="K177" s="41">
        <v>120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52</v>
      </c>
      <c r="F179" s="43">
        <v>200</v>
      </c>
      <c r="G179" s="43">
        <v>5.72</v>
      </c>
      <c r="H179" s="43">
        <v>3.72</v>
      </c>
      <c r="I179" s="43">
        <v>25.49</v>
      </c>
      <c r="J179" s="43">
        <v>145.19999999999999</v>
      </c>
      <c r="K179" s="44">
        <v>959</v>
      </c>
      <c r="L179" s="43"/>
    </row>
    <row r="180" spans="1:12" ht="15" x14ac:dyDescent="0.25">
      <c r="A180" s="23"/>
      <c r="B180" s="15"/>
      <c r="C180" s="11"/>
      <c r="D180" s="7" t="s">
        <v>22</v>
      </c>
      <c r="E180" s="42" t="s">
        <v>39</v>
      </c>
      <c r="F180" s="43">
        <v>50</v>
      </c>
      <c r="G180" s="43">
        <v>4.0999999999999996</v>
      </c>
      <c r="H180" s="43">
        <v>0.7</v>
      </c>
      <c r="I180" s="43">
        <v>0.65</v>
      </c>
      <c r="J180" s="43">
        <v>97.5</v>
      </c>
      <c r="K180" s="44">
        <v>878</v>
      </c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40</v>
      </c>
      <c r="E182" s="42" t="s">
        <v>63</v>
      </c>
      <c r="F182" s="43">
        <v>100</v>
      </c>
      <c r="G182" s="43">
        <v>1.4</v>
      </c>
      <c r="H182" s="43">
        <v>4.5999999999999996</v>
      </c>
      <c r="I182" s="43">
        <v>10.3</v>
      </c>
      <c r="J182" s="43">
        <v>88</v>
      </c>
      <c r="K182" s="44">
        <v>45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600</v>
      </c>
      <c r="G184" s="19">
        <f t="shared" ref="G184:J184" si="38">SUM(G177:G183)</f>
        <v>15.52</v>
      </c>
      <c r="H184" s="19">
        <f t="shared" si="38"/>
        <v>13.819999999999999</v>
      </c>
      <c r="I184" s="19">
        <f t="shared" si="38"/>
        <v>57.14</v>
      </c>
      <c r="J184" s="19">
        <f t="shared" si="38"/>
        <v>473.5</v>
      </c>
      <c r="K184" s="25"/>
      <c r="L184" s="19">
        <f t="shared" ref="L184" si="39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67</v>
      </c>
      <c r="F185" s="43">
        <v>100</v>
      </c>
      <c r="G185" s="43">
        <v>0.86</v>
      </c>
      <c r="H185" s="43">
        <v>5.1100000000000003</v>
      </c>
      <c r="I185" s="43">
        <v>2.61</v>
      </c>
      <c r="J185" s="43">
        <v>59.8</v>
      </c>
      <c r="K185" s="44">
        <v>17</v>
      </c>
      <c r="L185" s="43"/>
    </row>
    <row r="186" spans="1:12" ht="15" x14ac:dyDescent="0.25">
      <c r="A186" s="23"/>
      <c r="B186" s="15"/>
      <c r="C186" s="11"/>
      <c r="D186" s="7" t="s">
        <v>26</v>
      </c>
      <c r="E186" s="42" t="s">
        <v>91</v>
      </c>
      <c r="F186" s="43">
        <v>250</v>
      </c>
      <c r="G186" s="43">
        <v>2.34</v>
      </c>
      <c r="H186" s="43">
        <v>2.83</v>
      </c>
      <c r="I186" s="43">
        <v>16.64</v>
      </c>
      <c r="J186" s="43">
        <v>101.25</v>
      </c>
      <c r="K186" s="44">
        <v>200</v>
      </c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69</v>
      </c>
      <c r="F187" s="43">
        <v>200</v>
      </c>
      <c r="G187" s="43">
        <v>3.7</v>
      </c>
      <c r="H187" s="43">
        <v>8.64</v>
      </c>
      <c r="I187" s="43">
        <v>46.03</v>
      </c>
      <c r="J187" s="43">
        <v>284.7</v>
      </c>
      <c r="K187" s="44">
        <v>336</v>
      </c>
      <c r="L187" s="43"/>
    </row>
    <row r="188" spans="1:12" ht="15" x14ac:dyDescent="0.25">
      <c r="A188" s="23"/>
      <c r="B188" s="15"/>
      <c r="C188" s="11"/>
      <c r="D188" s="7" t="s">
        <v>28</v>
      </c>
      <c r="E188" s="42" t="s">
        <v>70</v>
      </c>
      <c r="F188" s="43">
        <v>250</v>
      </c>
      <c r="G188" s="43">
        <v>27.53</v>
      </c>
      <c r="H188" s="43">
        <v>7.47</v>
      </c>
      <c r="I188" s="43">
        <v>21.95</v>
      </c>
      <c r="J188" s="43">
        <v>265</v>
      </c>
      <c r="K188" s="44">
        <v>436</v>
      </c>
      <c r="L188" s="43"/>
    </row>
    <row r="189" spans="1:12" ht="15" x14ac:dyDescent="0.25">
      <c r="A189" s="23"/>
      <c r="B189" s="15"/>
      <c r="C189" s="11"/>
      <c r="D189" s="7" t="s">
        <v>29</v>
      </c>
      <c r="E189" s="42" t="s">
        <v>61</v>
      </c>
      <c r="F189" s="43">
        <v>200</v>
      </c>
      <c r="G189" s="43">
        <v>0.2</v>
      </c>
      <c r="H189" s="43">
        <v>0.2</v>
      </c>
      <c r="I189" s="43">
        <v>22.3</v>
      </c>
      <c r="J189" s="43">
        <v>110</v>
      </c>
      <c r="K189" s="44">
        <v>859</v>
      </c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 t="s">
        <v>90</v>
      </c>
      <c r="F191" s="43">
        <v>80</v>
      </c>
      <c r="G191" s="43">
        <v>4.0999999999999996</v>
      </c>
      <c r="H191" s="43">
        <v>0.7</v>
      </c>
      <c r="I191" s="43">
        <v>0.7</v>
      </c>
      <c r="J191" s="43">
        <v>108</v>
      </c>
      <c r="K191" s="44">
        <v>878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1080</v>
      </c>
      <c r="G194" s="19">
        <f t="shared" ref="G194:J194" si="40">SUM(G185:G193)</f>
        <v>38.730000000000004</v>
      </c>
      <c r="H194" s="19">
        <f t="shared" si="40"/>
        <v>24.95</v>
      </c>
      <c r="I194" s="19">
        <f t="shared" si="40"/>
        <v>110.23</v>
      </c>
      <c r="J194" s="19">
        <f t="shared" si="40"/>
        <v>928.75</v>
      </c>
      <c r="K194" s="25"/>
      <c r="L194" s="19">
        <f t="shared" ref="L194" si="41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1680</v>
      </c>
      <c r="G195" s="32">
        <f t="shared" ref="G195:L195" si="42">G184+G194</f>
        <v>54.25</v>
      </c>
      <c r="H195" s="32">
        <f t="shared" si="42"/>
        <v>38.769999999999996</v>
      </c>
      <c r="I195" s="32">
        <f t="shared" si="42"/>
        <v>167.37</v>
      </c>
      <c r="J195" s="32">
        <f t="shared" si="42"/>
        <v>1402.25</v>
      </c>
      <c r="K195" s="32"/>
      <c r="L195" s="32">
        <f t="shared" si="42"/>
        <v>0</v>
      </c>
    </row>
    <row r="196" spans="1:12" ht="13.5" thickBot="1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1551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54.649000000000001</v>
      </c>
      <c r="H196" s="34">
        <f t="shared" si="43"/>
        <v>58.961599999999997</v>
      </c>
      <c r="I196" s="34">
        <f t="shared" si="43"/>
        <v>180.92500000000001</v>
      </c>
      <c r="J196" s="34">
        <f t="shared" si="43"/>
        <v>1625.0930000000001</v>
      </c>
      <c r="K196" s="34"/>
      <c r="L196" s="34" t="e">
        <f t="shared" ref="L196" si="44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Netrubezh</cp:lastModifiedBy>
  <dcterms:created xsi:type="dcterms:W3CDTF">2022-05-16T14:23:56Z</dcterms:created>
  <dcterms:modified xsi:type="dcterms:W3CDTF">2025-10-31T10:53:30Z</dcterms:modified>
</cp:coreProperties>
</file>