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960" windowWidth="20730" windowHeight="10680"/>
  </bookViews>
  <sheets>
    <sheet name="март (2)" sheetId="3" r:id="rId1"/>
  </sheets>
  <calcPr calcId="145621"/>
</workbook>
</file>

<file path=xl/calcChain.xml><?xml version="1.0" encoding="utf-8"?>
<calcChain xmlns="http://schemas.openxmlformats.org/spreadsheetml/2006/main">
  <c r="B195" i="3" l="1"/>
  <c r="A195" i="3"/>
  <c r="L194" i="3"/>
  <c r="J194" i="3"/>
  <c r="I194" i="3"/>
  <c r="H194" i="3"/>
  <c r="G194" i="3"/>
  <c r="F194" i="3"/>
  <c r="B185" i="3"/>
  <c r="A185" i="3"/>
  <c r="L184" i="3"/>
  <c r="L195" i="3" s="1"/>
  <c r="J184" i="3"/>
  <c r="J195" i="3" s="1"/>
  <c r="I184" i="3"/>
  <c r="I195" i="3" s="1"/>
  <c r="H184" i="3"/>
  <c r="H195" i="3" s="1"/>
  <c r="G184" i="3"/>
  <c r="G195" i="3" s="1"/>
  <c r="F184" i="3"/>
  <c r="F195" i="3" s="1"/>
  <c r="B176" i="3"/>
  <c r="A176" i="3"/>
  <c r="L175" i="3"/>
  <c r="J175" i="3"/>
  <c r="I175" i="3"/>
  <c r="H175" i="3"/>
  <c r="G175" i="3"/>
  <c r="F175" i="3"/>
  <c r="B166" i="3"/>
  <c r="A166" i="3"/>
  <c r="L165" i="3"/>
  <c r="L176" i="3" s="1"/>
  <c r="J165" i="3"/>
  <c r="J176" i="3" s="1"/>
  <c r="I165" i="3"/>
  <c r="I176" i="3" s="1"/>
  <c r="H165" i="3"/>
  <c r="H176" i="3" s="1"/>
  <c r="G165" i="3"/>
  <c r="G176" i="3" s="1"/>
  <c r="F165" i="3"/>
  <c r="F176" i="3" s="1"/>
  <c r="B157" i="3"/>
  <c r="A157" i="3"/>
  <c r="L156" i="3"/>
  <c r="J156" i="3"/>
  <c r="I156" i="3"/>
  <c r="H156" i="3"/>
  <c r="G156" i="3"/>
  <c r="F156" i="3"/>
  <c r="B147" i="3"/>
  <c r="A147" i="3"/>
  <c r="L146" i="3"/>
  <c r="L157" i="3" s="1"/>
  <c r="J146" i="3"/>
  <c r="J157" i="3" s="1"/>
  <c r="I146" i="3"/>
  <c r="I157" i="3" s="1"/>
  <c r="H146" i="3"/>
  <c r="H157" i="3" s="1"/>
  <c r="G146" i="3"/>
  <c r="G157" i="3" s="1"/>
  <c r="F146" i="3"/>
  <c r="F157" i="3" s="1"/>
  <c r="B138" i="3"/>
  <c r="A138" i="3"/>
  <c r="L137" i="3"/>
  <c r="J137" i="3"/>
  <c r="I137" i="3"/>
  <c r="H137" i="3"/>
  <c r="G137" i="3"/>
  <c r="F137" i="3"/>
  <c r="B128" i="3"/>
  <c r="A128" i="3"/>
  <c r="L127" i="3"/>
  <c r="L138" i="3" s="1"/>
  <c r="J127" i="3"/>
  <c r="J138" i="3" s="1"/>
  <c r="I127" i="3"/>
  <c r="I138" i="3" s="1"/>
  <c r="H127" i="3"/>
  <c r="H138" i="3" s="1"/>
  <c r="G127" i="3"/>
  <c r="G138" i="3" s="1"/>
  <c r="F127" i="3"/>
  <c r="F138" i="3" s="1"/>
  <c r="B119" i="3"/>
  <c r="A119" i="3"/>
  <c r="L118" i="3"/>
  <c r="J118" i="3"/>
  <c r="I118" i="3"/>
  <c r="H118" i="3"/>
  <c r="G118" i="3"/>
  <c r="F118" i="3"/>
  <c r="B109" i="3"/>
  <c r="A109" i="3"/>
  <c r="L108" i="3"/>
  <c r="L119" i="3" s="1"/>
  <c r="J108" i="3"/>
  <c r="J119" i="3" s="1"/>
  <c r="I108" i="3"/>
  <c r="I119" i="3" s="1"/>
  <c r="H108" i="3"/>
  <c r="H119" i="3" s="1"/>
  <c r="G108" i="3"/>
  <c r="G119" i="3" s="1"/>
  <c r="F108" i="3"/>
  <c r="F119" i="3" s="1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J81" i="3" s="1"/>
  <c r="I70" i="3"/>
  <c r="I81" i="3" s="1"/>
  <c r="H70" i="3"/>
  <c r="H81" i="3" s="1"/>
  <c r="G70" i="3"/>
  <c r="G81" i="3" s="1"/>
  <c r="F70" i="3"/>
  <c r="F81" i="3" s="1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L24" i="3" s="1"/>
  <c r="L196" i="3" s="1"/>
  <c r="J13" i="3"/>
  <c r="J24" i="3" s="1"/>
  <c r="J196" i="3" s="1"/>
  <c r="I13" i="3"/>
  <c r="I24" i="3" s="1"/>
  <c r="I196" i="3" s="1"/>
  <c r="H13" i="3"/>
  <c r="H24" i="3" s="1"/>
  <c r="H196" i="3" s="1"/>
  <c r="G13" i="3"/>
  <c r="G24" i="3" s="1"/>
  <c r="G196" i="3" s="1"/>
  <c r="F13" i="3"/>
  <c r="F24" i="3" s="1"/>
  <c r="F196" i="3" s="1"/>
</calcChain>
</file>

<file path=xl/sharedStrings.xml><?xml version="1.0" encoding="utf-8"?>
<sst xmlns="http://schemas.openxmlformats.org/spreadsheetml/2006/main" count="303" uniqueCount="97">
  <si>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</si>
  <si>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</si>
  <si>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</si>
  <si>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</si>
  <si>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</si>
  <si>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</si>
  <si>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</si>
  <si>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</si>
  <si>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</si>
  <si>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</si>
  <si>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</si>
  <si>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</si>
  <si>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</si>
  <si>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</si>
  <si>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</si>
  <si>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</si>
  <si>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</si>
  <si>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</si>
  <si>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</si>
  <si>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</si>
  <si>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</si>
  <si>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</si>
  <si>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</si>
  <si>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</si>
  <si>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</si>
  <si>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</si>
  <si>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</si>
  <si>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</si>
  <si>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</si>
  <si>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</si>
  <si>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</si>
  <si>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</si>
  <si>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</si>
  <si>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</si>
  <si>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</si>
  <si>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</si>
  <si>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</si>
  <si>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</si>
  <si>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</si>
  <si>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Хлеб</t>
  </si>
  <si>
    <t>Закуска</t>
  </si>
  <si>
    <t>Салат из моркови с сахаром</t>
  </si>
  <si>
    <t>Салат из капусты с морковью</t>
  </si>
  <si>
    <t>Картофельное пюре</t>
  </si>
  <si>
    <t>Кисель</t>
  </si>
  <si>
    <t>Салат витаминный</t>
  </si>
  <si>
    <t>Жаркое по- домашнему</t>
  </si>
  <si>
    <t>хлеб ржано- пшеничный</t>
  </si>
  <si>
    <t>Хлеб ржано- пшеничный</t>
  </si>
  <si>
    <t>Хлеб ржано- пшененичный</t>
  </si>
  <si>
    <t>Плов с мясом</t>
  </si>
  <si>
    <t>Чай с сахаром</t>
  </si>
  <si>
    <t>Каша манная молочная с маслом</t>
  </si>
  <si>
    <t>Компот из плодов боярышника с сахаром</t>
  </si>
  <si>
    <t>Хлеб ржано - пшеничный</t>
  </si>
  <si>
    <t xml:space="preserve">Хлеб ржано- пшеничный </t>
  </si>
  <si>
    <t>Каша рисовая молочная</t>
  </si>
  <si>
    <t xml:space="preserve">Суп из макаронных изделий </t>
  </si>
  <si>
    <t>Компот из яблок с сахаром</t>
  </si>
  <si>
    <t>Рыба жареная</t>
  </si>
  <si>
    <t>Блины с маслом</t>
  </si>
  <si>
    <t>Сопина Е.Н.</t>
  </si>
  <si>
    <t>Макароны отварные</t>
  </si>
  <si>
    <t>Борщ из свежей капусты с мясом</t>
  </si>
  <si>
    <t>Салат из свежей капусты</t>
  </si>
  <si>
    <t>Солёный помидор</t>
  </si>
  <si>
    <t>Рассольник Ленинградский на курином бульоне</t>
  </si>
  <si>
    <t>Сарделька отварная</t>
  </si>
  <si>
    <t>Котлета мясная</t>
  </si>
  <si>
    <t>Огурец солёный</t>
  </si>
  <si>
    <t>Какао с молоком</t>
  </si>
  <si>
    <t>Суп рисовый на курином бульоне</t>
  </si>
  <si>
    <t>Каша гречневая рассыпчатая</t>
  </si>
  <si>
    <t>Винегрет</t>
  </si>
  <si>
    <t>Компот из замороженых ягод с сахаром</t>
  </si>
  <si>
    <t>Бутерброд с сыром</t>
  </si>
  <si>
    <t>Яблоко</t>
  </si>
  <si>
    <t>Компот из сухофруктов</t>
  </si>
  <si>
    <t>Салат из свежих помидор</t>
  </si>
  <si>
    <t>Каша геркулесовая молочная с маслом</t>
  </si>
  <si>
    <t>Банан</t>
  </si>
  <si>
    <t>90-75,16</t>
  </si>
  <si>
    <t>Сок</t>
  </si>
  <si>
    <t>Суп молочный с макаронными изделиямис маслом</t>
  </si>
  <si>
    <t>5-9 кл</t>
  </si>
  <si>
    <t>Мясо кур тушёное</t>
  </si>
  <si>
    <t>Рис отварной</t>
  </si>
  <si>
    <t>Макароны отварные с маслом и тёртым сыром</t>
  </si>
  <si>
    <t>Компот из свежих яблок с сахаром</t>
  </si>
  <si>
    <t>Чай с лимоном</t>
  </si>
  <si>
    <t>Суп гороховый  на курином бульоне</t>
  </si>
  <si>
    <t>МБОУ "Нетрубежская основная общеобразовательная школа"</t>
  </si>
  <si>
    <t>Директор</t>
  </si>
  <si>
    <t>Икра свёкольная</t>
  </si>
  <si>
    <t>Батон</t>
  </si>
  <si>
    <t>Суп фасолевый с мясом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</si>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</sst>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E110" sqref="E110:L1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91</v>
      </c>
      <c r="D1" s="55"/>
      <c r="E1" s="55"/>
      <c r="F1" s="12" t="s">
        <v>15</v>
      </c>
      <c r="G1" s="2" t="s">
        <v>16</v>
      </c>
      <c r="H1" s="56" t="s">
        <v>92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61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84</v>
      </c>
      <c r="G3" s="2" t="s">
        <v>18</v>
      </c>
      <c r="H3" s="48"/>
      <c r="I3" s="48">
        <v>9</v>
      </c>
      <c r="J3" s="49">
        <v>2024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 t="s">
        <v>72</v>
      </c>
      <c r="F6" s="43">
        <v>250</v>
      </c>
      <c r="G6" s="43">
        <v>0.51</v>
      </c>
      <c r="H6" s="43">
        <v>85.55</v>
      </c>
      <c r="I6" s="43">
        <v>0.83</v>
      </c>
      <c r="J6" s="43">
        <v>775.17</v>
      </c>
      <c r="K6" s="44">
        <v>302</v>
      </c>
      <c r="L6" s="43">
        <v>14.5</v>
      </c>
    </row>
    <row r="7" spans="1:12" ht="15" x14ac:dyDescent="0.25">
      <c r="A7" s="23"/>
      <c r="B7" s="15"/>
      <c r="C7" s="11"/>
      <c r="D7" s="6"/>
      <c r="E7" s="42" t="s">
        <v>75</v>
      </c>
      <c r="F7" s="43">
        <v>60</v>
      </c>
      <c r="G7" s="43">
        <v>1</v>
      </c>
      <c r="H7" s="43">
        <v>1.6</v>
      </c>
      <c r="I7" s="43">
        <v>10.6</v>
      </c>
      <c r="J7" s="43">
        <v>100</v>
      </c>
      <c r="K7" s="44">
        <v>3</v>
      </c>
      <c r="L7" s="43">
        <v>17</v>
      </c>
    </row>
    <row r="8" spans="1:12" ht="15" x14ac:dyDescent="0.25">
      <c r="A8" s="23"/>
      <c r="B8" s="15"/>
      <c r="C8" s="11"/>
      <c r="D8" s="7" t="s">
        <v>21</v>
      </c>
      <c r="E8" s="42" t="s">
        <v>51</v>
      </c>
      <c r="F8" s="43">
        <v>200</v>
      </c>
      <c r="G8" s="43">
        <v>0.1</v>
      </c>
      <c r="H8" s="43">
        <v>0</v>
      </c>
      <c r="I8" s="43">
        <v>16</v>
      </c>
      <c r="J8" s="43">
        <v>65</v>
      </c>
      <c r="K8" s="44">
        <v>943</v>
      </c>
      <c r="L8" s="43">
        <v>2.4300000000000002</v>
      </c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3</v>
      </c>
      <c r="H9" s="43">
        <v>0.3</v>
      </c>
      <c r="I9" s="43">
        <v>19.7</v>
      </c>
      <c r="J9" s="43">
        <v>94</v>
      </c>
      <c r="K9" s="44">
        <v>1</v>
      </c>
      <c r="L9" s="43">
        <v>2.76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41</v>
      </c>
      <c r="F11" s="43">
        <v>100</v>
      </c>
      <c r="G11" s="43">
        <v>0.4</v>
      </c>
      <c r="H11" s="43">
        <v>4.7</v>
      </c>
      <c r="I11" s="43">
        <v>2</v>
      </c>
      <c r="J11" s="43">
        <v>68</v>
      </c>
      <c r="K11" s="44">
        <v>62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 t="shared" ref="G13:J13" si="0">SUM(G6:G12)</f>
        <v>5.0100000000000007</v>
      </c>
      <c r="H13" s="19">
        <f t="shared" si="0"/>
        <v>92.149999999999991</v>
      </c>
      <c r="I13" s="19">
        <f t="shared" si="0"/>
        <v>49.129999999999995</v>
      </c>
      <c r="J13" s="19">
        <f t="shared" si="0"/>
        <v>1102.17</v>
      </c>
      <c r="K13" s="25"/>
      <c r="L13" s="19">
        <f t="shared" ref="L13" si="1">SUM(L6:L12)</f>
        <v>36.69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78</v>
      </c>
      <c r="F14" s="43">
        <v>100</v>
      </c>
      <c r="G14" s="43">
        <v>40</v>
      </c>
      <c r="H14" s="43">
        <v>1.8</v>
      </c>
      <c r="I14" s="43">
        <v>9.6300000000000008</v>
      </c>
      <c r="J14" s="43">
        <v>4.7</v>
      </c>
      <c r="K14" s="44"/>
      <c r="L14" s="43">
        <v>1.5</v>
      </c>
    </row>
    <row r="15" spans="1:12" ht="15" x14ac:dyDescent="0.25">
      <c r="A15" s="23"/>
      <c r="B15" s="15"/>
      <c r="C15" s="11"/>
      <c r="D15" s="7" t="s">
        <v>26</v>
      </c>
      <c r="E15" s="42" t="s">
        <v>66</v>
      </c>
      <c r="F15" s="43">
        <v>240</v>
      </c>
      <c r="G15" s="43">
        <v>1.7</v>
      </c>
      <c r="H15" s="43">
        <v>4.0999999999999996</v>
      </c>
      <c r="I15" s="43">
        <v>13.3</v>
      </c>
      <c r="J15" s="43">
        <v>95.6</v>
      </c>
      <c r="K15" s="44">
        <v>96</v>
      </c>
      <c r="L15" s="43">
        <v>22.02</v>
      </c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50</v>
      </c>
      <c r="F17" s="43">
        <v>300</v>
      </c>
      <c r="G17" s="43">
        <v>28.28</v>
      </c>
      <c r="H17" s="43">
        <v>23.4</v>
      </c>
      <c r="I17" s="43">
        <v>27.94</v>
      </c>
      <c r="J17" s="43">
        <v>428.68</v>
      </c>
      <c r="K17" s="44">
        <v>265</v>
      </c>
      <c r="L17" s="43">
        <v>24.57</v>
      </c>
    </row>
    <row r="18" spans="1:12" ht="15" x14ac:dyDescent="0.25">
      <c r="A18" s="23"/>
      <c r="B18" s="15"/>
      <c r="C18" s="11"/>
      <c r="D18" s="7" t="s">
        <v>29</v>
      </c>
      <c r="E18" s="42" t="s">
        <v>58</v>
      </c>
      <c r="F18" s="43">
        <v>200</v>
      </c>
      <c r="G18" s="43">
        <v>0.6</v>
      </c>
      <c r="H18" s="43">
        <v>0</v>
      </c>
      <c r="I18" s="43">
        <v>17.899999999999999</v>
      </c>
      <c r="J18" s="43">
        <v>108.7</v>
      </c>
      <c r="K18" s="44">
        <v>372</v>
      </c>
      <c r="L18" s="43">
        <v>1.08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47</v>
      </c>
      <c r="F20" s="43">
        <v>60</v>
      </c>
      <c r="G20" s="43">
        <v>4</v>
      </c>
      <c r="H20" s="43">
        <v>0.7</v>
      </c>
      <c r="I20" s="43">
        <v>0.7</v>
      </c>
      <c r="J20" s="43">
        <v>108</v>
      </c>
      <c r="K20" s="44">
        <v>1</v>
      </c>
      <c r="L20" s="43">
        <v>4.1399999999999997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900</v>
      </c>
      <c r="G23" s="19">
        <f t="shared" ref="G23:J23" si="2">SUM(G14:G22)</f>
        <v>74.58</v>
      </c>
      <c r="H23" s="19">
        <f t="shared" si="2"/>
        <v>29.999999999999996</v>
      </c>
      <c r="I23" s="19">
        <f t="shared" si="2"/>
        <v>69.470000000000013</v>
      </c>
      <c r="J23" s="19">
        <f t="shared" si="2"/>
        <v>745.68000000000006</v>
      </c>
      <c r="K23" s="25"/>
      <c r="L23" s="19">
        <f t="shared" ref="L23" si="3">SUM(L14:L22)</f>
        <v>53.31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1550</v>
      </c>
      <c r="G24" s="32">
        <f t="shared" ref="G24:J24" si="4">G13+G23</f>
        <v>79.59</v>
      </c>
      <c r="H24" s="32">
        <f t="shared" si="4"/>
        <v>122.14999999999999</v>
      </c>
      <c r="I24" s="32">
        <f t="shared" si="4"/>
        <v>118.60000000000001</v>
      </c>
      <c r="J24" s="32">
        <f t="shared" si="4"/>
        <v>1847.8500000000001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79</v>
      </c>
      <c r="F25" s="40">
        <v>250</v>
      </c>
      <c r="G25" s="40">
        <v>3</v>
      </c>
      <c r="H25" s="40">
        <v>5</v>
      </c>
      <c r="I25" s="40">
        <v>3</v>
      </c>
      <c r="J25" s="40">
        <v>210</v>
      </c>
      <c r="K25" s="41">
        <v>173</v>
      </c>
      <c r="L25" s="40">
        <v>14.63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38</v>
      </c>
      <c r="F27" s="43">
        <v>200</v>
      </c>
      <c r="G27" s="43">
        <v>5.5</v>
      </c>
      <c r="H27" s="43">
        <v>6.1</v>
      </c>
      <c r="I27" s="43">
        <v>24.6</v>
      </c>
      <c r="J27" s="43">
        <v>174</v>
      </c>
      <c r="K27" s="44">
        <v>379</v>
      </c>
      <c r="L27" s="43">
        <v>1.98</v>
      </c>
    </row>
    <row r="28" spans="1:12" ht="15" x14ac:dyDescent="0.25">
      <c r="A28" s="14"/>
      <c r="B28" s="15"/>
      <c r="C28" s="11"/>
      <c r="D28" s="7" t="s">
        <v>22</v>
      </c>
      <c r="E28" s="42" t="s">
        <v>94</v>
      </c>
      <c r="F28" s="43">
        <v>40</v>
      </c>
      <c r="G28" s="43">
        <v>3</v>
      </c>
      <c r="H28" s="43">
        <v>0.3</v>
      </c>
      <c r="I28" s="43">
        <v>19.7</v>
      </c>
      <c r="J28" s="43">
        <v>94</v>
      </c>
      <c r="K28" s="44"/>
      <c r="L28" s="43">
        <v>2.69</v>
      </c>
    </row>
    <row r="29" spans="1:12" ht="15" x14ac:dyDescent="0.25">
      <c r="A29" s="14"/>
      <c r="B29" s="15"/>
      <c r="C29" s="11"/>
      <c r="D29" s="7" t="s">
        <v>23</v>
      </c>
      <c r="E29" s="42" t="s">
        <v>80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>
        <v>13</v>
      </c>
    </row>
    <row r="30" spans="1:12" ht="15" x14ac:dyDescent="0.25">
      <c r="A30" s="14"/>
      <c r="B30" s="15"/>
      <c r="C30" s="11"/>
      <c r="D30" s="6" t="s">
        <v>40</v>
      </c>
      <c r="E30" s="42" t="s">
        <v>45</v>
      </c>
      <c r="F30" s="43">
        <v>100</v>
      </c>
      <c r="G30" s="43">
        <v>0.8</v>
      </c>
      <c r="H30" s="43">
        <v>7</v>
      </c>
      <c r="I30" s="43">
        <v>5.8</v>
      </c>
      <c r="J30" s="43">
        <v>90</v>
      </c>
      <c r="K30" s="44">
        <v>48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690</v>
      </c>
      <c r="G32" s="19">
        <f t="shared" ref="G32:L32" si="6">SUM(G25:G31)</f>
        <v>13.8</v>
      </c>
      <c r="H32" s="19">
        <f t="shared" si="6"/>
        <v>18.899999999999999</v>
      </c>
      <c r="I32" s="19">
        <f t="shared" si="6"/>
        <v>74.099999999999994</v>
      </c>
      <c r="J32" s="19">
        <f t="shared" si="6"/>
        <v>664</v>
      </c>
      <c r="K32" s="25"/>
      <c r="L32" s="19">
        <f t="shared" si="6"/>
        <v>32.299999999999997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73</v>
      </c>
      <c r="F33" s="43">
        <v>100</v>
      </c>
      <c r="G33" s="43">
        <v>1.3</v>
      </c>
      <c r="H33" s="43">
        <v>4</v>
      </c>
      <c r="I33" s="43">
        <v>10</v>
      </c>
      <c r="J33" s="43">
        <v>100</v>
      </c>
      <c r="K33" s="44">
        <v>49</v>
      </c>
      <c r="L33" s="43">
        <v>0.78</v>
      </c>
    </row>
    <row r="34" spans="1:12" ht="15" x14ac:dyDescent="0.25">
      <c r="A34" s="14"/>
      <c r="B34" s="15"/>
      <c r="C34" s="11"/>
      <c r="D34" s="7" t="s">
        <v>26</v>
      </c>
      <c r="E34" s="42" t="s">
        <v>63</v>
      </c>
      <c r="F34" s="43">
        <v>300</v>
      </c>
      <c r="G34" s="43">
        <v>1.81</v>
      </c>
      <c r="H34" s="43">
        <v>4.91</v>
      </c>
      <c r="I34" s="43">
        <v>12.74</v>
      </c>
      <c r="J34" s="43">
        <v>102.5</v>
      </c>
      <c r="K34" s="44">
        <v>82</v>
      </c>
      <c r="L34" s="43">
        <v>22.99</v>
      </c>
    </row>
    <row r="35" spans="1:12" ht="15" x14ac:dyDescent="0.25">
      <c r="A35" s="14"/>
      <c r="B35" s="15"/>
      <c r="C35" s="11"/>
      <c r="D35" s="7" t="s">
        <v>27</v>
      </c>
      <c r="E35" s="50" t="s">
        <v>67</v>
      </c>
      <c r="F35" s="43">
        <v>100</v>
      </c>
      <c r="G35" s="43">
        <v>8.3000000000000007</v>
      </c>
      <c r="H35" s="43">
        <v>16</v>
      </c>
      <c r="I35" s="43">
        <v>17</v>
      </c>
      <c r="J35" s="43">
        <v>179.2</v>
      </c>
      <c r="K35" s="44">
        <v>243</v>
      </c>
      <c r="L35" s="43">
        <v>18.989999999999998</v>
      </c>
    </row>
    <row r="36" spans="1:12" ht="15" x14ac:dyDescent="0.25">
      <c r="A36" s="14"/>
      <c r="B36" s="15"/>
      <c r="C36" s="11"/>
      <c r="D36" s="7" t="s">
        <v>28</v>
      </c>
      <c r="E36" s="42" t="s">
        <v>62</v>
      </c>
      <c r="F36" s="43">
        <v>200</v>
      </c>
      <c r="G36" s="43">
        <v>17.55</v>
      </c>
      <c r="H36" s="43">
        <v>18.71</v>
      </c>
      <c r="I36" s="43">
        <v>115.87</v>
      </c>
      <c r="J36" s="43">
        <v>702.07</v>
      </c>
      <c r="K36" s="44">
        <v>309</v>
      </c>
      <c r="L36" s="43">
        <v>9</v>
      </c>
    </row>
    <row r="37" spans="1:12" ht="15" x14ac:dyDescent="0.25">
      <c r="A37" s="14"/>
      <c r="B37" s="15"/>
      <c r="C37" s="11"/>
      <c r="D37" s="7" t="s">
        <v>29</v>
      </c>
      <c r="E37" s="42" t="s">
        <v>88</v>
      </c>
      <c r="F37" s="43">
        <v>200</v>
      </c>
      <c r="G37" s="43">
        <v>0.6</v>
      </c>
      <c r="H37" s="43">
        <v>0</v>
      </c>
      <c r="I37" s="43">
        <v>17.899999999999999</v>
      </c>
      <c r="J37" s="43">
        <v>108.6</v>
      </c>
      <c r="K37" s="44">
        <v>349</v>
      </c>
      <c r="L37" s="43">
        <v>1.08</v>
      </c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47</v>
      </c>
      <c r="F39" s="43">
        <v>60</v>
      </c>
      <c r="G39" s="43">
        <v>4</v>
      </c>
      <c r="H39" s="43">
        <v>0.7</v>
      </c>
      <c r="I39" s="43">
        <v>0.7</v>
      </c>
      <c r="J39" s="43">
        <v>108</v>
      </c>
      <c r="K39" s="44">
        <v>1</v>
      </c>
      <c r="L39" s="43">
        <v>4.1399999999999997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960</v>
      </c>
      <c r="G42" s="19">
        <f t="shared" ref="G42:L42" si="7">SUM(G33:G41)</f>
        <v>33.56</v>
      </c>
      <c r="H42" s="19">
        <f t="shared" si="7"/>
        <v>44.320000000000007</v>
      </c>
      <c r="I42" s="19">
        <f t="shared" si="7"/>
        <v>174.21</v>
      </c>
      <c r="J42" s="19">
        <f t="shared" si="7"/>
        <v>1300.3699999999999</v>
      </c>
      <c r="K42" s="25"/>
      <c r="L42" s="19">
        <f t="shared" si="7"/>
        <v>56.98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1650</v>
      </c>
      <c r="G43" s="32">
        <f t="shared" ref="G43:L43" si="8">G32+G42</f>
        <v>47.36</v>
      </c>
      <c r="H43" s="32">
        <f t="shared" si="8"/>
        <v>63.220000000000006</v>
      </c>
      <c r="I43" s="32">
        <f t="shared" si="8"/>
        <v>248.31</v>
      </c>
      <c r="J43" s="32">
        <f t="shared" si="8"/>
        <v>1964.37</v>
      </c>
      <c r="K43" s="32"/>
      <c r="L43" s="32">
        <f t="shared" si="8"/>
        <v>89.28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60</v>
      </c>
      <c r="F44" s="40">
        <v>200</v>
      </c>
      <c r="G44" s="40">
        <v>16.8</v>
      </c>
      <c r="H44" s="40">
        <v>19.100000000000001</v>
      </c>
      <c r="I44" s="40">
        <v>26.3</v>
      </c>
      <c r="J44" s="40">
        <v>343</v>
      </c>
      <c r="K44" s="41">
        <v>399</v>
      </c>
      <c r="L44" s="40">
        <v>22.85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51</v>
      </c>
      <c r="F46" s="43">
        <v>200</v>
      </c>
      <c r="G46" s="43">
        <v>0.1</v>
      </c>
      <c r="H46" s="43">
        <v>0</v>
      </c>
      <c r="I46" s="43">
        <v>16</v>
      </c>
      <c r="J46" s="43">
        <v>65</v>
      </c>
      <c r="K46" s="44">
        <v>943</v>
      </c>
      <c r="L46" s="43">
        <v>2.4300000000000002</v>
      </c>
    </row>
    <row r="47" spans="1:12" ht="15" x14ac:dyDescent="0.25">
      <c r="A47" s="23"/>
      <c r="B47" s="15"/>
      <c r="C47" s="11"/>
      <c r="D47" s="7" t="s">
        <v>22</v>
      </c>
      <c r="E47" s="42" t="s">
        <v>39</v>
      </c>
      <c r="F47" s="43">
        <v>40</v>
      </c>
      <c r="G47" s="43">
        <v>3</v>
      </c>
      <c r="H47" s="43">
        <v>0.3</v>
      </c>
      <c r="I47" s="43">
        <v>19.7</v>
      </c>
      <c r="J47" s="43">
        <v>94</v>
      </c>
      <c r="K47" s="44">
        <v>1</v>
      </c>
      <c r="L47" s="43">
        <v>2.76</v>
      </c>
    </row>
    <row r="48" spans="1:12" ht="15" x14ac:dyDescent="0.25">
      <c r="A48" s="23"/>
      <c r="B48" s="15"/>
      <c r="C48" s="11"/>
      <c r="D48" s="7" t="s">
        <v>23</v>
      </c>
      <c r="E48" s="42" t="s">
        <v>80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/>
      <c r="L48" s="43">
        <v>13</v>
      </c>
    </row>
    <row r="49" spans="1:12" ht="15" x14ac:dyDescent="0.25">
      <c r="A49" s="23"/>
      <c r="B49" s="15"/>
      <c r="C49" s="11"/>
      <c r="D49" s="6" t="s">
        <v>40</v>
      </c>
      <c r="E49" s="42" t="s">
        <v>42</v>
      </c>
      <c r="F49" s="43">
        <v>100</v>
      </c>
      <c r="G49" s="43">
        <v>0.9</v>
      </c>
      <c r="H49" s="43">
        <v>3.1</v>
      </c>
      <c r="I49" s="43">
        <v>5.2</v>
      </c>
      <c r="J49" s="43">
        <v>51.5</v>
      </c>
      <c r="K49" s="44">
        <v>47</v>
      </c>
      <c r="L49" s="43">
        <v>1.5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640</v>
      </c>
      <c r="G51" s="19">
        <f t="shared" ref="G51:L51" si="9">SUM(G44:G50)</f>
        <v>22.3</v>
      </c>
      <c r="H51" s="19">
        <f t="shared" si="9"/>
        <v>23.000000000000004</v>
      </c>
      <c r="I51" s="19">
        <f t="shared" si="9"/>
        <v>88.2</v>
      </c>
      <c r="J51" s="19">
        <f t="shared" si="9"/>
        <v>649.5</v>
      </c>
      <c r="K51" s="25"/>
      <c r="L51" s="19">
        <f t="shared" si="9"/>
        <v>42.54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93</v>
      </c>
      <c r="F52" s="43">
        <v>100</v>
      </c>
      <c r="G52" s="43">
        <v>2.4</v>
      </c>
      <c r="H52" s="43">
        <v>9</v>
      </c>
      <c r="I52" s="43">
        <v>13</v>
      </c>
      <c r="J52" s="43">
        <v>185</v>
      </c>
      <c r="K52" s="44">
        <v>55</v>
      </c>
      <c r="L52" s="43">
        <v>1.5</v>
      </c>
    </row>
    <row r="53" spans="1:12" ht="15" x14ac:dyDescent="0.25">
      <c r="A53" s="23"/>
      <c r="B53" s="15"/>
      <c r="C53" s="11"/>
      <c r="D53" s="7" t="s">
        <v>26</v>
      </c>
      <c r="E53" s="42" t="s">
        <v>57</v>
      </c>
      <c r="F53" s="43">
        <v>200</v>
      </c>
      <c r="G53" s="43">
        <v>1.7</v>
      </c>
      <c r="H53" s="43">
        <v>2.6</v>
      </c>
      <c r="I53" s="43">
        <v>18.100000000000001</v>
      </c>
      <c r="J53" s="43">
        <v>120</v>
      </c>
      <c r="K53" s="44">
        <v>38</v>
      </c>
      <c r="L53" s="43">
        <v>14.84</v>
      </c>
    </row>
    <row r="54" spans="1:12" ht="15" x14ac:dyDescent="0.25">
      <c r="A54" s="23"/>
      <c r="B54" s="15"/>
      <c r="C54" s="11"/>
      <c r="D54" s="7" t="s">
        <v>27</v>
      </c>
      <c r="E54" s="42" t="s">
        <v>59</v>
      </c>
      <c r="F54" s="43">
        <v>100</v>
      </c>
      <c r="G54" s="43">
        <v>22.3</v>
      </c>
      <c r="H54" s="43">
        <v>8.6999999999999993</v>
      </c>
      <c r="I54" s="43">
        <v>24.3</v>
      </c>
      <c r="J54" s="43">
        <v>278</v>
      </c>
      <c r="K54" s="44">
        <v>230</v>
      </c>
      <c r="L54" s="43">
        <v>17.850000000000001</v>
      </c>
    </row>
    <row r="55" spans="1:12" ht="15" x14ac:dyDescent="0.25">
      <c r="A55" s="23"/>
      <c r="B55" s="15"/>
      <c r="C55" s="11"/>
      <c r="D55" s="7" t="s">
        <v>28</v>
      </c>
      <c r="E55" s="42" t="s">
        <v>43</v>
      </c>
      <c r="F55" s="43">
        <v>200</v>
      </c>
      <c r="G55" s="43">
        <v>4.68</v>
      </c>
      <c r="H55" s="43">
        <v>33.42</v>
      </c>
      <c r="I55" s="43">
        <v>7.58</v>
      </c>
      <c r="J55" s="43">
        <v>348.04</v>
      </c>
      <c r="K55" s="44">
        <v>312</v>
      </c>
      <c r="L55" s="43">
        <v>8.0500000000000007</v>
      </c>
    </row>
    <row r="56" spans="1:12" ht="15" x14ac:dyDescent="0.2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0.6</v>
      </c>
      <c r="H56" s="43">
        <v>0</v>
      </c>
      <c r="I56" s="43">
        <v>17.899999999999999</v>
      </c>
      <c r="J56" s="43" t="s">
        <v>81</v>
      </c>
      <c r="K56" s="44">
        <v>349</v>
      </c>
      <c r="L56" s="43">
        <v>1.08</v>
      </c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60</v>
      </c>
      <c r="G58" s="43">
        <v>4</v>
      </c>
      <c r="H58" s="43">
        <v>0.7</v>
      </c>
      <c r="I58" s="43">
        <v>0.7</v>
      </c>
      <c r="J58" s="43">
        <v>108</v>
      </c>
      <c r="K58" s="44">
        <v>1</v>
      </c>
      <c r="L58" s="43">
        <v>4.1399999999999997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 t="shared" ref="G61:L61" si="10">SUM(G52:G60)</f>
        <v>35.68</v>
      </c>
      <c r="H61" s="19">
        <f t="shared" si="10"/>
        <v>54.42</v>
      </c>
      <c r="I61" s="19">
        <f t="shared" si="10"/>
        <v>81.58</v>
      </c>
      <c r="J61" s="19">
        <f t="shared" si="10"/>
        <v>1039.04</v>
      </c>
      <c r="K61" s="25"/>
      <c r="L61" s="19">
        <f t="shared" si="10"/>
        <v>47.459999999999994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1500</v>
      </c>
      <c r="G62" s="32">
        <f t="shared" ref="G62:L62" si="11">G51+G61</f>
        <v>57.980000000000004</v>
      </c>
      <c r="H62" s="32">
        <f t="shared" si="11"/>
        <v>77.42</v>
      </c>
      <c r="I62" s="32">
        <f t="shared" si="11"/>
        <v>169.78</v>
      </c>
      <c r="J62" s="32">
        <f t="shared" si="11"/>
        <v>1688.54</v>
      </c>
      <c r="K62" s="32"/>
      <c r="L62" s="32">
        <f t="shared" si="11"/>
        <v>90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52</v>
      </c>
      <c r="F63" s="40">
        <v>250</v>
      </c>
      <c r="G63" s="40">
        <v>7.6</v>
      </c>
      <c r="H63" s="40">
        <v>12.3</v>
      </c>
      <c r="I63" s="40">
        <v>41.8</v>
      </c>
      <c r="J63" s="40">
        <v>308.5</v>
      </c>
      <c r="K63" s="41">
        <v>181</v>
      </c>
      <c r="L63" s="40">
        <v>16.21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38</v>
      </c>
      <c r="F65" s="43">
        <v>200</v>
      </c>
      <c r="G65" s="43">
        <v>5.5</v>
      </c>
      <c r="H65" s="43">
        <v>6.1</v>
      </c>
      <c r="I65" s="43">
        <v>24.6</v>
      </c>
      <c r="J65" s="43">
        <v>174</v>
      </c>
      <c r="K65" s="44">
        <v>379</v>
      </c>
      <c r="L65" s="43">
        <v>1.98</v>
      </c>
    </row>
    <row r="66" spans="1:12" ht="15" x14ac:dyDescent="0.25">
      <c r="A66" s="23"/>
      <c r="B66" s="15"/>
      <c r="C66" s="11"/>
      <c r="D66" s="7" t="s">
        <v>22</v>
      </c>
      <c r="E66" s="42" t="s">
        <v>94</v>
      </c>
      <c r="F66" s="43">
        <v>40</v>
      </c>
      <c r="G66" s="43">
        <v>3</v>
      </c>
      <c r="H66" s="43">
        <v>0.3</v>
      </c>
      <c r="I66" s="43">
        <v>19.7</v>
      </c>
      <c r="J66" s="43">
        <v>94</v>
      </c>
      <c r="K66" s="44"/>
      <c r="L66" s="43">
        <v>2.69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40</v>
      </c>
      <c r="E68" s="42" t="s">
        <v>41</v>
      </c>
      <c r="F68" s="43">
        <v>100</v>
      </c>
      <c r="G68" s="43">
        <v>0.4</v>
      </c>
      <c r="H68" s="43">
        <v>4.7</v>
      </c>
      <c r="I68" s="43">
        <v>2</v>
      </c>
      <c r="J68" s="43">
        <v>68</v>
      </c>
      <c r="K68" s="44">
        <v>62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590</v>
      </c>
      <c r="G70" s="19">
        <f t="shared" ref="G70:L70" si="12">SUM(G63:G69)</f>
        <v>16.5</v>
      </c>
      <c r="H70" s="19">
        <f t="shared" si="12"/>
        <v>23.4</v>
      </c>
      <c r="I70" s="19">
        <f t="shared" si="12"/>
        <v>88.100000000000009</v>
      </c>
      <c r="J70" s="19">
        <f t="shared" si="12"/>
        <v>644.5</v>
      </c>
      <c r="K70" s="25"/>
      <c r="L70" s="19">
        <f t="shared" si="12"/>
        <v>20.880000000000003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93</v>
      </c>
      <c r="F71" s="43">
        <v>100</v>
      </c>
      <c r="G71" s="43">
        <v>2.4</v>
      </c>
      <c r="H71" s="43">
        <v>9</v>
      </c>
      <c r="I71" s="43">
        <v>13</v>
      </c>
      <c r="J71" s="43">
        <v>185</v>
      </c>
      <c r="K71" s="44">
        <v>55</v>
      </c>
      <c r="L71" s="43">
        <v>1.5</v>
      </c>
    </row>
    <row r="72" spans="1:12" ht="15" x14ac:dyDescent="0.25">
      <c r="A72" s="23"/>
      <c r="B72" s="15"/>
      <c r="C72" s="11"/>
      <c r="D72" s="7" t="s">
        <v>26</v>
      </c>
      <c r="E72" s="42" t="s">
        <v>71</v>
      </c>
      <c r="F72" s="43">
        <v>250</v>
      </c>
      <c r="G72" s="43">
        <v>1.6</v>
      </c>
      <c r="H72" s="43">
        <v>2.2000000000000002</v>
      </c>
      <c r="I72" s="43">
        <v>11.7</v>
      </c>
      <c r="J72" s="43">
        <v>72.599999999999994</v>
      </c>
      <c r="K72" s="44">
        <v>115</v>
      </c>
      <c r="L72" s="43">
        <v>14.76</v>
      </c>
    </row>
    <row r="73" spans="1:12" ht="15" x14ac:dyDescent="0.25">
      <c r="A73" s="23"/>
      <c r="B73" s="15"/>
      <c r="C73" s="11"/>
      <c r="D73" s="7" t="s">
        <v>27</v>
      </c>
      <c r="E73" s="42" t="s">
        <v>68</v>
      </c>
      <c r="F73" s="43">
        <v>120</v>
      </c>
      <c r="G73" s="43">
        <v>18.66</v>
      </c>
      <c r="H73" s="43">
        <v>13.86</v>
      </c>
      <c r="I73" s="43">
        <v>18.84</v>
      </c>
      <c r="J73" s="43">
        <v>274.5</v>
      </c>
      <c r="K73" s="44">
        <v>608</v>
      </c>
      <c r="L73" s="43">
        <v>28.1</v>
      </c>
    </row>
    <row r="74" spans="1:12" ht="15" x14ac:dyDescent="0.25">
      <c r="A74" s="23"/>
      <c r="B74" s="15"/>
      <c r="C74" s="11"/>
      <c r="D74" s="7" t="s">
        <v>28</v>
      </c>
      <c r="E74" s="42" t="s">
        <v>43</v>
      </c>
      <c r="F74" s="43">
        <v>200</v>
      </c>
      <c r="G74" s="43">
        <v>4.68</v>
      </c>
      <c r="H74" s="43">
        <v>33.42</v>
      </c>
      <c r="I74" s="43">
        <v>7.58</v>
      </c>
      <c r="J74" s="43">
        <v>348.04</v>
      </c>
      <c r="K74" s="44">
        <v>312</v>
      </c>
      <c r="L74" s="43">
        <v>8.0500000000000007</v>
      </c>
    </row>
    <row r="75" spans="1:12" ht="15" x14ac:dyDescent="0.25">
      <c r="A75" s="23"/>
      <c r="B75" s="15"/>
      <c r="C75" s="11"/>
      <c r="D75" s="7" t="s">
        <v>29</v>
      </c>
      <c r="E75" s="42" t="s">
        <v>82</v>
      </c>
      <c r="F75" s="43">
        <v>200</v>
      </c>
      <c r="G75" s="43">
        <v>1</v>
      </c>
      <c r="H75" s="43">
        <v>0.2</v>
      </c>
      <c r="I75" s="43">
        <v>20</v>
      </c>
      <c r="J75" s="43">
        <v>65.8</v>
      </c>
      <c r="K75" s="44">
        <v>399</v>
      </c>
      <c r="L75" s="43">
        <v>12.5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49</v>
      </c>
      <c r="F77" s="43">
        <v>60</v>
      </c>
      <c r="G77" s="43">
        <v>4</v>
      </c>
      <c r="H77" s="43">
        <v>0.7</v>
      </c>
      <c r="I77" s="43">
        <v>0.7</v>
      </c>
      <c r="J77" s="43">
        <v>108</v>
      </c>
      <c r="K77" s="44">
        <v>1</v>
      </c>
      <c r="L77" s="43">
        <v>4.1399999999999997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930</v>
      </c>
      <c r="G80" s="19">
        <f t="shared" ref="G80:L80" si="13">SUM(G71:G79)</f>
        <v>32.340000000000003</v>
      </c>
      <c r="H80" s="19">
        <f t="shared" si="13"/>
        <v>59.38000000000001</v>
      </c>
      <c r="I80" s="19">
        <f t="shared" si="13"/>
        <v>71.820000000000007</v>
      </c>
      <c r="J80" s="19">
        <f t="shared" si="13"/>
        <v>1053.94</v>
      </c>
      <c r="K80" s="25"/>
      <c r="L80" s="19">
        <f t="shared" si="13"/>
        <v>69.05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1520</v>
      </c>
      <c r="G81" s="32">
        <f t="shared" ref="G81:L81" si="14">G70+G80</f>
        <v>48.84</v>
      </c>
      <c r="H81" s="32">
        <f t="shared" si="14"/>
        <v>82.78</v>
      </c>
      <c r="I81" s="32">
        <f t="shared" si="14"/>
        <v>159.92000000000002</v>
      </c>
      <c r="J81" s="32">
        <f t="shared" si="14"/>
        <v>1698.44</v>
      </c>
      <c r="K81" s="32"/>
      <c r="L81" s="32">
        <f t="shared" si="14"/>
        <v>89.93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56</v>
      </c>
      <c r="F82" s="40">
        <v>250</v>
      </c>
      <c r="G82" s="40">
        <v>5.8</v>
      </c>
      <c r="H82" s="40">
        <v>5.5</v>
      </c>
      <c r="I82" s="40">
        <v>18.600000000000001</v>
      </c>
      <c r="J82" s="40">
        <v>146.80000000000001</v>
      </c>
      <c r="K82" s="41">
        <v>175</v>
      </c>
      <c r="L82" s="40">
        <v>17.2</v>
      </c>
    </row>
    <row r="83" spans="1:12" ht="15" x14ac:dyDescent="0.25">
      <c r="A83" s="23"/>
      <c r="B83" s="15"/>
      <c r="C83" s="11"/>
      <c r="D83" s="6"/>
      <c r="E83" s="42" t="s">
        <v>75</v>
      </c>
      <c r="F83" s="43">
        <v>60</v>
      </c>
      <c r="G83" s="43">
        <v>1</v>
      </c>
      <c r="H83" s="43">
        <v>1.6</v>
      </c>
      <c r="I83" s="43">
        <v>10.6</v>
      </c>
      <c r="J83" s="43">
        <v>100</v>
      </c>
      <c r="K83" s="44">
        <v>3</v>
      </c>
      <c r="L83" s="43">
        <v>17</v>
      </c>
    </row>
    <row r="84" spans="1:12" ht="15" x14ac:dyDescent="0.25">
      <c r="A84" s="23"/>
      <c r="B84" s="15"/>
      <c r="C84" s="11"/>
      <c r="D84" s="7" t="s">
        <v>21</v>
      </c>
      <c r="E84" s="42" t="s">
        <v>51</v>
      </c>
      <c r="F84" s="43">
        <v>200</v>
      </c>
      <c r="G84" s="43">
        <v>0.1</v>
      </c>
      <c r="H84" s="43">
        <v>0</v>
      </c>
      <c r="I84" s="43">
        <v>16</v>
      </c>
      <c r="J84" s="43">
        <v>65</v>
      </c>
      <c r="K84" s="44">
        <v>943</v>
      </c>
      <c r="L84" s="43">
        <v>2.4300000000000002</v>
      </c>
    </row>
    <row r="85" spans="1:12" ht="15" x14ac:dyDescent="0.25">
      <c r="A85" s="23"/>
      <c r="B85" s="15"/>
      <c r="C85" s="11"/>
      <c r="D85" s="7" t="s">
        <v>22</v>
      </c>
      <c r="E85" s="42" t="s">
        <v>94</v>
      </c>
      <c r="F85" s="43">
        <v>40</v>
      </c>
      <c r="G85" s="43">
        <v>3</v>
      </c>
      <c r="H85" s="43">
        <v>0.3</v>
      </c>
      <c r="I85" s="43">
        <v>19.7</v>
      </c>
      <c r="J85" s="43">
        <v>94</v>
      </c>
      <c r="K85" s="44"/>
      <c r="L85" s="43">
        <v>2.69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40</v>
      </c>
      <c r="E87" s="42" t="s">
        <v>42</v>
      </c>
      <c r="F87" s="43">
        <v>100</v>
      </c>
      <c r="G87" s="43">
        <v>0.9</v>
      </c>
      <c r="H87" s="43">
        <v>3.1</v>
      </c>
      <c r="I87" s="43">
        <v>5.2</v>
      </c>
      <c r="J87" s="43">
        <v>51.5</v>
      </c>
      <c r="K87" s="44">
        <v>47</v>
      </c>
      <c r="L87" s="43">
        <v>1.5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650</v>
      </c>
      <c r="G89" s="19">
        <f t="shared" ref="G89:L89" si="15">SUM(G82:G88)</f>
        <v>10.799999999999999</v>
      </c>
      <c r="H89" s="19">
        <f t="shared" si="15"/>
        <v>10.5</v>
      </c>
      <c r="I89" s="19">
        <f t="shared" si="15"/>
        <v>70.100000000000009</v>
      </c>
      <c r="J89" s="19">
        <f t="shared" si="15"/>
        <v>457.3</v>
      </c>
      <c r="K89" s="25"/>
      <c r="L89" s="19">
        <f t="shared" si="15"/>
        <v>40.82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78</v>
      </c>
      <c r="F90" s="43">
        <v>100</v>
      </c>
      <c r="G90" s="43">
        <v>0.8</v>
      </c>
      <c r="H90" s="43">
        <v>0.1</v>
      </c>
      <c r="I90" s="43">
        <v>1.6</v>
      </c>
      <c r="J90" s="43">
        <v>13</v>
      </c>
      <c r="K90" s="44"/>
      <c r="L90" s="43">
        <v>1.5</v>
      </c>
    </row>
    <row r="91" spans="1:12" ht="15" x14ac:dyDescent="0.25">
      <c r="A91" s="23"/>
      <c r="B91" s="15"/>
      <c r="C91" s="11"/>
      <c r="D91" s="7" t="s">
        <v>26</v>
      </c>
      <c r="E91" s="42" t="s">
        <v>90</v>
      </c>
      <c r="F91" s="43">
        <v>200</v>
      </c>
      <c r="G91" s="43">
        <v>3.29</v>
      </c>
      <c r="H91" s="43">
        <v>3.07</v>
      </c>
      <c r="I91" s="43">
        <v>9.7899999999999991</v>
      </c>
      <c r="J91" s="43">
        <v>81</v>
      </c>
      <c r="K91" s="44">
        <v>81</v>
      </c>
      <c r="L91" s="43">
        <v>19.21</v>
      </c>
    </row>
    <row r="92" spans="1:12" ht="15" x14ac:dyDescent="0.25">
      <c r="A92" s="23"/>
      <c r="B92" s="15"/>
      <c r="C92" s="11"/>
      <c r="D92" s="7" t="s">
        <v>27</v>
      </c>
      <c r="E92" s="50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 t="s">
        <v>46</v>
      </c>
      <c r="F93" s="43">
        <v>250</v>
      </c>
      <c r="G93" s="43">
        <v>43.01</v>
      </c>
      <c r="H93" s="43">
        <v>11.67</v>
      </c>
      <c r="I93" s="43">
        <v>49.92</v>
      </c>
      <c r="J93" s="43">
        <v>476.8</v>
      </c>
      <c r="K93" s="44">
        <v>345</v>
      </c>
      <c r="L93" s="43">
        <v>23.18</v>
      </c>
    </row>
    <row r="94" spans="1:12" ht="15" x14ac:dyDescent="0.25">
      <c r="A94" s="23"/>
      <c r="B94" s="15"/>
      <c r="C94" s="11"/>
      <c r="D94" s="7" t="s">
        <v>29</v>
      </c>
      <c r="E94" s="42" t="s">
        <v>53</v>
      </c>
      <c r="F94" s="43">
        <v>200</v>
      </c>
      <c r="G94" s="43">
        <v>0.6</v>
      </c>
      <c r="H94" s="43">
        <v>0</v>
      </c>
      <c r="I94" s="43">
        <v>17.899999999999999</v>
      </c>
      <c r="J94" s="43">
        <v>108.7</v>
      </c>
      <c r="K94" s="44">
        <v>349</v>
      </c>
      <c r="L94" s="43">
        <v>1.08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48</v>
      </c>
      <c r="F96" s="43">
        <v>60</v>
      </c>
      <c r="G96" s="43">
        <v>4</v>
      </c>
      <c r="H96" s="43">
        <v>0.7</v>
      </c>
      <c r="I96" s="43">
        <v>0.7</v>
      </c>
      <c r="J96" s="43">
        <v>108</v>
      </c>
      <c r="K96" s="44">
        <v>1</v>
      </c>
      <c r="L96" s="43">
        <v>4.1399999999999997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:L99" si="16">SUM(G90:G98)</f>
        <v>51.699999999999996</v>
      </c>
      <c r="H99" s="19">
        <f t="shared" si="16"/>
        <v>15.54</v>
      </c>
      <c r="I99" s="19">
        <f t="shared" si="16"/>
        <v>79.910000000000011</v>
      </c>
      <c r="J99" s="19">
        <f t="shared" si="16"/>
        <v>787.5</v>
      </c>
      <c r="K99" s="25"/>
      <c r="L99" s="19">
        <f t="shared" si="16"/>
        <v>49.11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1460</v>
      </c>
      <c r="G100" s="32">
        <f t="shared" ref="G100:L100" si="17">G89+G99</f>
        <v>62.499999999999993</v>
      </c>
      <c r="H100" s="32">
        <f t="shared" si="17"/>
        <v>26.04</v>
      </c>
      <c r="I100" s="32">
        <f t="shared" si="17"/>
        <v>150.01000000000002</v>
      </c>
      <c r="J100" s="32">
        <f t="shared" si="17"/>
        <v>1244.8</v>
      </c>
      <c r="K100" s="32"/>
      <c r="L100" s="32">
        <f t="shared" si="17"/>
        <v>89.93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83</v>
      </c>
      <c r="F101" s="40">
        <v>250</v>
      </c>
      <c r="G101" s="40">
        <v>4.3</v>
      </c>
      <c r="H101" s="40">
        <v>3.5</v>
      </c>
      <c r="I101" s="40">
        <v>14.12</v>
      </c>
      <c r="J101" s="40">
        <v>108</v>
      </c>
      <c r="K101" s="41">
        <v>93</v>
      </c>
      <c r="L101" s="40">
        <v>16.8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70</v>
      </c>
      <c r="F103" s="43">
        <v>200</v>
      </c>
      <c r="G103" s="43">
        <v>5.72</v>
      </c>
      <c r="H103" s="43">
        <v>5.76</v>
      </c>
      <c r="I103" s="43">
        <v>38.42</v>
      </c>
      <c r="J103" s="43">
        <v>218.98</v>
      </c>
      <c r="K103" s="44">
        <v>382</v>
      </c>
      <c r="L103" s="43">
        <v>11</v>
      </c>
    </row>
    <row r="104" spans="1:12" ht="15" x14ac:dyDescent="0.25">
      <c r="A104" s="23"/>
      <c r="B104" s="15"/>
      <c r="C104" s="11"/>
      <c r="D104" s="7" t="s">
        <v>22</v>
      </c>
      <c r="E104" s="42" t="s">
        <v>39</v>
      </c>
      <c r="F104" s="43">
        <v>40</v>
      </c>
      <c r="G104" s="43">
        <v>3</v>
      </c>
      <c r="H104" s="43">
        <v>0.3</v>
      </c>
      <c r="I104" s="43">
        <v>19.7</v>
      </c>
      <c r="J104" s="43">
        <v>94</v>
      </c>
      <c r="K104" s="44">
        <v>1</v>
      </c>
      <c r="L104" s="43">
        <v>2.76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40</v>
      </c>
      <c r="E106" s="42" t="s">
        <v>45</v>
      </c>
      <c r="F106" s="43">
        <v>100</v>
      </c>
      <c r="G106" s="43">
        <v>1.3</v>
      </c>
      <c r="H106" s="43">
        <v>10</v>
      </c>
      <c r="I106" s="43">
        <v>5.7</v>
      </c>
      <c r="J106" s="43">
        <v>100</v>
      </c>
      <c r="K106" s="44">
        <v>49</v>
      </c>
      <c r="L106" s="43">
        <v>1.5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590</v>
      </c>
      <c r="G108" s="19">
        <f t="shared" ref="G108:J108" si="18">SUM(G101:G107)</f>
        <v>14.32</v>
      </c>
      <c r="H108" s="19">
        <f t="shared" si="18"/>
        <v>19.560000000000002</v>
      </c>
      <c r="I108" s="19">
        <f t="shared" si="18"/>
        <v>77.94</v>
      </c>
      <c r="J108" s="19">
        <f t="shared" si="18"/>
        <v>520.98</v>
      </c>
      <c r="K108" s="25"/>
      <c r="L108" s="19">
        <f t="shared" ref="L108" si="19">SUM(L101:L107)</f>
        <v>32.06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64</v>
      </c>
      <c r="F109" s="43">
        <v>100</v>
      </c>
      <c r="G109" s="43">
        <v>1.6</v>
      </c>
      <c r="H109" s="43">
        <v>3.65</v>
      </c>
      <c r="I109" s="43">
        <v>6.32</v>
      </c>
      <c r="J109" s="43">
        <v>63.03</v>
      </c>
      <c r="K109" s="44">
        <v>47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96</v>
      </c>
      <c r="F110" s="43">
        <v>210</v>
      </c>
      <c r="G110" s="43">
        <v>7</v>
      </c>
      <c r="H110" s="43">
        <v>4</v>
      </c>
      <c r="I110" s="43">
        <v>31</v>
      </c>
      <c r="J110" s="43">
        <v>180</v>
      </c>
      <c r="K110" s="44">
        <v>115</v>
      </c>
      <c r="L110" s="43">
        <v>13.65</v>
      </c>
    </row>
    <row r="111" spans="1:12" ht="15" x14ac:dyDescent="0.25">
      <c r="A111" s="23"/>
      <c r="B111" s="15"/>
      <c r="C111" s="11"/>
      <c r="D111" s="7" t="s">
        <v>27</v>
      </c>
      <c r="E111" s="42" t="s">
        <v>68</v>
      </c>
      <c r="F111" s="43">
        <v>120</v>
      </c>
      <c r="G111" s="43">
        <v>18.66</v>
      </c>
      <c r="H111" s="43">
        <v>13.86</v>
      </c>
      <c r="I111" s="43">
        <v>18.84</v>
      </c>
      <c r="J111" s="43">
        <v>274.5</v>
      </c>
      <c r="K111" s="44">
        <v>608</v>
      </c>
      <c r="L111" s="43">
        <v>21.07</v>
      </c>
    </row>
    <row r="112" spans="1:12" ht="15" x14ac:dyDescent="0.25">
      <c r="A112" s="23"/>
      <c r="B112" s="15"/>
      <c r="C112" s="11"/>
      <c r="D112" s="7" t="s">
        <v>28</v>
      </c>
      <c r="E112" s="42" t="s">
        <v>72</v>
      </c>
      <c r="F112" s="43">
        <v>200</v>
      </c>
      <c r="G112" s="43">
        <v>0.51</v>
      </c>
      <c r="H112" s="43">
        <v>85.55</v>
      </c>
      <c r="I112" s="43">
        <v>0.83</v>
      </c>
      <c r="J112" s="43">
        <v>775.17</v>
      </c>
      <c r="K112" s="44">
        <v>302</v>
      </c>
      <c r="L112" s="43">
        <v>14.5</v>
      </c>
    </row>
    <row r="113" spans="1:12" ht="15" x14ac:dyDescent="0.25">
      <c r="A113" s="23"/>
      <c r="B113" s="15"/>
      <c r="C113" s="11"/>
      <c r="D113" s="7" t="s">
        <v>29</v>
      </c>
      <c r="E113" s="42" t="s">
        <v>88</v>
      </c>
      <c r="F113" s="43">
        <v>200</v>
      </c>
      <c r="G113" s="43">
        <v>0.6</v>
      </c>
      <c r="H113" s="43">
        <v>0</v>
      </c>
      <c r="I113" s="43">
        <v>17.899999999999999</v>
      </c>
      <c r="J113" s="43">
        <v>108.7</v>
      </c>
      <c r="K113" s="44">
        <v>349</v>
      </c>
      <c r="L113" s="43">
        <v>1.08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48</v>
      </c>
      <c r="F115" s="43">
        <v>60</v>
      </c>
      <c r="G115" s="43">
        <v>4</v>
      </c>
      <c r="H115" s="43">
        <v>0.7</v>
      </c>
      <c r="I115" s="43">
        <v>0.7</v>
      </c>
      <c r="J115" s="43">
        <v>108</v>
      </c>
      <c r="K115" s="44">
        <v>1</v>
      </c>
      <c r="L115" s="43">
        <v>4.1399999999999997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890</v>
      </c>
      <c r="G118" s="19">
        <f t="shared" ref="G118:J118" si="20">SUM(G109:G117)</f>
        <v>32.370000000000005</v>
      </c>
      <c r="H118" s="19">
        <f t="shared" si="20"/>
        <v>107.76</v>
      </c>
      <c r="I118" s="19">
        <f t="shared" si="20"/>
        <v>75.589999999999989</v>
      </c>
      <c r="J118" s="19">
        <f t="shared" si="20"/>
        <v>1509.3999999999999</v>
      </c>
      <c r="K118" s="25"/>
      <c r="L118" s="19">
        <f t="shared" ref="L118" si="21">SUM(L109:L117)</f>
        <v>54.44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1480</v>
      </c>
      <c r="G119" s="32">
        <f t="shared" ref="G119:L119" si="22">G108+G118</f>
        <v>46.690000000000005</v>
      </c>
      <c r="H119" s="32">
        <f t="shared" si="22"/>
        <v>127.32000000000001</v>
      </c>
      <c r="I119" s="32">
        <f t="shared" si="22"/>
        <v>153.52999999999997</v>
      </c>
      <c r="J119" s="32">
        <f t="shared" si="22"/>
        <v>2030.3799999999999</v>
      </c>
      <c r="K119" s="32"/>
      <c r="L119" s="32">
        <f t="shared" si="22"/>
        <v>86.5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60</v>
      </c>
      <c r="F120" s="40">
        <v>200</v>
      </c>
      <c r="G120" s="40">
        <v>16.8</v>
      </c>
      <c r="H120" s="40">
        <v>19.100000000000001</v>
      </c>
      <c r="I120" s="40">
        <v>26.3</v>
      </c>
      <c r="J120" s="40">
        <v>343</v>
      </c>
      <c r="K120" s="41">
        <v>399</v>
      </c>
      <c r="L120" s="40">
        <v>22.85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70</v>
      </c>
      <c r="F122" s="43">
        <v>200</v>
      </c>
      <c r="G122" s="43">
        <v>5.72</v>
      </c>
      <c r="H122" s="43">
        <v>5.76</v>
      </c>
      <c r="I122" s="43">
        <v>38.42</v>
      </c>
      <c r="J122" s="43">
        <v>218.98</v>
      </c>
      <c r="K122" s="44">
        <v>382</v>
      </c>
      <c r="L122" s="43">
        <v>11</v>
      </c>
    </row>
    <row r="123" spans="1:12" ht="15" x14ac:dyDescent="0.25">
      <c r="A123" s="14"/>
      <c r="B123" s="15"/>
      <c r="C123" s="11"/>
      <c r="D123" s="7" t="s">
        <v>22</v>
      </c>
      <c r="E123" s="42" t="s">
        <v>39</v>
      </c>
      <c r="F123" s="43">
        <v>40</v>
      </c>
      <c r="G123" s="43">
        <v>3</v>
      </c>
      <c r="H123" s="43">
        <v>0.3</v>
      </c>
      <c r="I123" s="43">
        <v>19.7</v>
      </c>
      <c r="J123" s="43">
        <v>94</v>
      </c>
      <c r="K123" s="44">
        <v>1</v>
      </c>
      <c r="L123" s="43">
        <v>2.76</v>
      </c>
    </row>
    <row r="124" spans="1:12" ht="15" x14ac:dyDescent="0.25">
      <c r="A124" s="14"/>
      <c r="B124" s="15"/>
      <c r="C124" s="11"/>
      <c r="D124" s="7" t="s">
        <v>23</v>
      </c>
      <c r="E124" s="42" t="s">
        <v>76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368</v>
      </c>
      <c r="L124" s="43">
        <v>9</v>
      </c>
    </row>
    <row r="125" spans="1:12" ht="15" x14ac:dyDescent="0.25">
      <c r="A125" s="14"/>
      <c r="B125" s="15"/>
      <c r="C125" s="11"/>
      <c r="D125" s="6" t="s">
        <v>25</v>
      </c>
      <c r="E125" s="42" t="s">
        <v>41</v>
      </c>
      <c r="F125" s="43">
        <v>60</v>
      </c>
      <c r="G125" s="43">
        <v>0.4</v>
      </c>
      <c r="H125" s="43">
        <v>4.7</v>
      </c>
      <c r="I125" s="43">
        <v>2</v>
      </c>
      <c r="J125" s="43">
        <v>68</v>
      </c>
      <c r="K125" s="44">
        <v>62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23">SUM(G120:G126)</f>
        <v>26.319999999999997</v>
      </c>
      <c r="H127" s="19">
        <f t="shared" si="23"/>
        <v>30.259999999999998</v>
      </c>
      <c r="I127" s="19">
        <f t="shared" si="23"/>
        <v>96.22</v>
      </c>
      <c r="J127" s="19">
        <f t="shared" si="23"/>
        <v>767.98</v>
      </c>
      <c r="K127" s="25"/>
      <c r="L127" s="19">
        <f t="shared" ref="L127" si="24">SUM(L120:L126)</f>
        <v>45.61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64</v>
      </c>
      <c r="F128" s="43">
        <v>100</v>
      </c>
      <c r="G128" s="43">
        <v>0.9</v>
      </c>
      <c r="H128" s="43">
        <v>3.1</v>
      </c>
      <c r="I128" s="43">
        <v>5.2</v>
      </c>
      <c r="J128" s="43">
        <v>51.5</v>
      </c>
      <c r="K128" s="44">
        <v>45</v>
      </c>
      <c r="L128" s="43">
        <v>1.5</v>
      </c>
    </row>
    <row r="129" spans="1:12" ht="15" x14ac:dyDescent="0.25">
      <c r="A129" s="14"/>
      <c r="B129" s="15"/>
      <c r="C129" s="11"/>
      <c r="D129" s="7" t="s">
        <v>26</v>
      </c>
      <c r="E129" s="42" t="s">
        <v>57</v>
      </c>
      <c r="F129" s="43">
        <v>210</v>
      </c>
      <c r="G129" s="43">
        <v>1.7</v>
      </c>
      <c r="H129" s="43">
        <v>2.6</v>
      </c>
      <c r="I129" s="43">
        <v>18.100000000000001</v>
      </c>
      <c r="J129" s="43">
        <v>120</v>
      </c>
      <c r="K129" s="44">
        <v>38</v>
      </c>
      <c r="L129" s="43">
        <v>9.82</v>
      </c>
    </row>
    <row r="130" spans="1:12" ht="15" x14ac:dyDescent="0.25">
      <c r="A130" s="14"/>
      <c r="B130" s="15"/>
      <c r="C130" s="11"/>
      <c r="D130" s="7" t="s">
        <v>27</v>
      </c>
      <c r="E130" s="42" t="s">
        <v>59</v>
      </c>
      <c r="F130" s="43">
        <v>100</v>
      </c>
      <c r="G130" s="43">
        <v>22.3</v>
      </c>
      <c r="H130" s="43">
        <v>8.6999999999999993</v>
      </c>
      <c r="I130" s="43">
        <v>24.3</v>
      </c>
      <c r="J130" s="43">
        <v>278</v>
      </c>
      <c r="K130" s="44">
        <v>230</v>
      </c>
      <c r="L130" s="43">
        <v>19.22</v>
      </c>
    </row>
    <row r="131" spans="1:12" ht="15" x14ac:dyDescent="0.25">
      <c r="A131" s="14"/>
      <c r="B131" s="15"/>
      <c r="C131" s="11"/>
      <c r="D131" s="7" t="s">
        <v>28</v>
      </c>
      <c r="E131" s="42" t="s">
        <v>43</v>
      </c>
      <c r="F131" s="43">
        <v>200</v>
      </c>
      <c r="G131" s="43">
        <v>4.68</v>
      </c>
      <c r="H131" s="43">
        <v>33.42</v>
      </c>
      <c r="I131" s="43">
        <v>7.58</v>
      </c>
      <c r="J131" s="43">
        <v>348.04</v>
      </c>
      <c r="K131" s="44">
        <v>312</v>
      </c>
      <c r="L131" s="43">
        <v>8.6300000000000008</v>
      </c>
    </row>
    <row r="132" spans="1:12" ht="15" x14ac:dyDescent="0.25">
      <c r="A132" s="14"/>
      <c r="B132" s="15"/>
      <c r="C132" s="11"/>
      <c r="D132" s="7" t="s">
        <v>29</v>
      </c>
      <c r="E132" s="42" t="s">
        <v>77</v>
      </c>
      <c r="F132" s="43">
        <v>200</v>
      </c>
      <c r="G132" s="43">
        <v>0.6</v>
      </c>
      <c r="H132" s="43">
        <v>0</v>
      </c>
      <c r="I132" s="43">
        <v>17.899999999999999</v>
      </c>
      <c r="J132" s="43">
        <v>108.6</v>
      </c>
      <c r="K132" s="44">
        <v>349</v>
      </c>
      <c r="L132" s="43">
        <v>1.08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54</v>
      </c>
      <c r="F134" s="43">
        <v>60</v>
      </c>
      <c r="G134" s="43">
        <v>4</v>
      </c>
      <c r="H134" s="43">
        <v>0.7</v>
      </c>
      <c r="I134" s="43">
        <v>0.7</v>
      </c>
      <c r="J134" s="43">
        <v>108</v>
      </c>
      <c r="K134" s="44">
        <v>1</v>
      </c>
      <c r="L134" s="43">
        <v>4.1399999999999997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870</v>
      </c>
      <c r="G137" s="19">
        <f t="shared" ref="G137:J137" si="25">SUM(G128:G136)</f>
        <v>34.180000000000007</v>
      </c>
      <c r="H137" s="19">
        <f t="shared" si="25"/>
        <v>48.52</v>
      </c>
      <c r="I137" s="19">
        <f t="shared" si="25"/>
        <v>73.78</v>
      </c>
      <c r="J137" s="19">
        <f t="shared" si="25"/>
        <v>1014.14</v>
      </c>
      <c r="K137" s="25"/>
      <c r="L137" s="19">
        <f t="shared" ref="L137" si="26">SUM(L128:L136)</f>
        <v>44.39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1470</v>
      </c>
      <c r="G138" s="32">
        <f t="shared" ref="G138:L138" si="27">G127+G137</f>
        <v>60.5</v>
      </c>
      <c r="H138" s="32">
        <f t="shared" si="27"/>
        <v>78.78</v>
      </c>
      <c r="I138" s="32">
        <f t="shared" si="27"/>
        <v>170</v>
      </c>
      <c r="J138" s="32">
        <f t="shared" si="27"/>
        <v>1782.12</v>
      </c>
      <c r="K138" s="32"/>
      <c r="L138" s="32">
        <f t="shared" si="27"/>
        <v>90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56</v>
      </c>
      <c r="F139" s="40">
        <v>200</v>
      </c>
      <c r="G139" s="40">
        <v>5.8</v>
      </c>
      <c r="H139" s="40">
        <v>5.5</v>
      </c>
      <c r="I139" s="40">
        <v>18.600000000000001</v>
      </c>
      <c r="J139" s="40">
        <v>146.80000000000001</v>
      </c>
      <c r="K139" s="41">
        <v>175</v>
      </c>
      <c r="L139" s="40">
        <v>10</v>
      </c>
    </row>
    <row r="140" spans="1:12" ht="15" x14ac:dyDescent="0.25">
      <c r="A140" s="23"/>
      <c r="B140" s="15"/>
      <c r="C140" s="11"/>
      <c r="D140" s="6"/>
      <c r="E140" s="42" t="s">
        <v>75</v>
      </c>
      <c r="F140" s="43">
        <v>60</v>
      </c>
      <c r="G140" s="43">
        <v>5.4</v>
      </c>
      <c r="H140" s="43">
        <v>8.5</v>
      </c>
      <c r="I140" s="43">
        <v>14.2</v>
      </c>
      <c r="J140" s="43">
        <v>157</v>
      </c>
      <c r="K140" s="44">
        <v>3</v>
      </c>
      <c r="L140" s="43">
        <v>17</v>
      </c>
    </row>
    <row r="141" spans="1:12" ht="15" x14ac:dyDescent="0.25">
      <c r="A141" s="23"/>
      <c r="B141" s="15"/>
      <c r="C141" s="11"/>
      <c r="D141" s="7" t="s">
        <v>21</v>
      </c>
      <c r="E141" s="42" t="s">
        <v>51</v>
      </c>
      <c r="F141" s="43">
        <v>215</v>
      </c>
      <c r="G141" s="43">
        <v>0.1</v>
      </c>
      <c r="H141" s="43">
        <v>0</v>
      </c>
      <c r="I141" s="43">
        <v>16</v>
      </c>
      <c r="J141" s="43">
        <v>65</v>
      </c>
      <c r="K141" s="44">
        <v>943</v>
      </c>
      <c r="L141" s="43">
        <v>2.4300000000000002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40</v>
      </c>
      <c r="G142" s="43">
        <v>3</v>
      </c>
      <c r="H142" s="43">
        <v>0.3</v>
      </c>
      <c r="I142" s="43">
        <v>19.7</v>
      </c>
      <c r="J142" s="43">
        <v>94</v>
      </c>
      <c r="K142" s="44">
        <v>1</v>
      </c>
      <c r="L142" s="43">
        <v>2.76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40</v>
      </c>
      <c r="E144" s="42" t="s">
        <v>42</v>
      </c>
      <c r="F144" s="43">
        <v>100</v>
      </c>
      <c r="G144" s="43">
        <v>0.9</v>
      </c>
      <c r="H144" s="43">
        <v>3.1</v>
      </c>
      <c r="I144" s="43">
        <v>5.2</v>
      </c>
      <c r="J144" s="43">
        <v>51.5</v>
      </c>
      <c r="K144" s="44">
        <v>45</v>
      </c>
      <c r="L144" s="43">
        <v>1.5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615</v>
      </c>
      <c r="G146" s="19">
        <f t="shared" ref="G146:J146" si="28">SUM(G139:G145)</f>
        <v>15.2</v>
      </c>
      <c r="H146" s="19">
        <f t="shared" si="28"/>
        <v>17.400000000000002</v>
      </c>
      <c r="I146" s="19">
        <f t="shared" si="28"/>
        <v>73.7</v>
      </c>
      <c r="J146" s="19">
        <f t="shared" si="28"/>
        <v>514.29999999999995</v>
      </c>
      <c r="K146" s="25"/>
      <c r="L146" s="19">
        <f t="shared" ref="L146" si="29">SUM(L139:L145)</f>
        <v>33.69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69</v>
      </c>
      <c r="F147" s="43">
        <v>100</v>
      </c>
      <c r="G147" s="43">
        <v>0.8</v>
      </c>
      <c r="H147" s="43">
        <v>0</v>
      </c>
      <c r="I147" s="43">
        <v>1.6</v>
      </c>
      <c r="J147" s="43">
        <v>13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63</v>
      </c>
      <c r="F148" s="43">
        <v>300</v>
      </c>
      <c r="G148" s="43">
        <v>1.5</v>
      </c>
      <c r="H148" s="43">
        <v>3.9</v>
      </c>
      <c r="I148" s="43">
        <v>100.2</v>
      </c>
      <c r="J148" s="43">
        <v>82</v>
      </c>
      <c r="K148" s="44">
        <v>82</v>
      </c>
      <c r="L148" s="43">
        <v>12.75</v>
      </c>
    </row>
    <row r="149" spans="1:12" ht="15" x14ac:dyDescent="0.25">
      <c r="A149" s="23"/>
      <c r="B149" s="15"/>
      <c r="C149" s="11"/>
      <c r="D149" s="7" t="s">
        <v>27</v>
      </c>
      <c r="E149" s="42" t="s">
        <v>85</v>
      </c>
      <c r="F149" s="43">
        <v>100</v>
      </c>
      <c r="G149" s="43">
        <v>19.8</v>
      </c>
      <c r="H149" s="43">
        <v>15.3</v>
      </c>
      <c r="I149" s="43">
        <v>9.1999999999999993</v>
      </c>
      <c r="J149" s="43">
        <v>255</v>
      </c>
      <c r="K149" s="44">
        <v>487</v>
      </c>
      <c r="L149" s="43">
        <v>25.14</v>
      </c>
    </row>
    <row r="150" spans="1:12" ht="15" x14ac:dyDescent="0.25">
      <c r="A150" s="23"/>
      <c r="B150" s="15"/>
      <c r="C150" s="11"/>
      <c r="D150" s="7" t="s">
        <v>28</v>
      </c>
      <c r="E150" s="42" t="s">
        <v>86</v>
      </c>
      <c r="F150" s="43">
        <v>200</v>
      </c>
      <c r="G150" s="43">
        <v>2.4300000000000002</v>
      </c>
      <c r="H150" s="43">
        <v>3.58</v>
      </c>
      <c r="I150" s="43">
        <v>24.45</v>
      </c>
      <c r="J150" s="43">
        <v>140</v>
      </c>
      <c r="K150" s="44">
        <v>315</v>
      </c>
      <c r="L150" s="43">
        <v>13.2</v>
      </c>
    </row>
    <row r="151" spans="1:12" ht="15" x14ac:dyDescent="0.25">
      <c r="A151" s="23"/>
      <c r="B151" s="15"/>
      <c r="C151" s="11"/>
      <c r="D151" s="7" t="s">
        <v>29</v>
      </c>
      <c r="E151" s="42" t="s">
        <v>74</v>
      </c>
      <c r="F151" s="43">
        <v>200</v>
      </c>
      <c r="G151" s="43">
        <v>0.6</v>
      </c>
      <c r="H151" s="43">
        <v>0</v>
      </c>
      <c r="I151" s="43">
        <v>17.899999999999999</v>
      </c>
      <c r="J151" s="43">
        <v>108.6</v>
      </c>
      <c r="K151" s="44">
        <v>348</v>
      </c>
      <c r="L151" s="43">
        <v>1.08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48</v>
      </c>
      <c r="F153" s="43">
        <v>60</v>
      </c>
      <c r="G153" s="43">
        <v>4</v>
      </c>
      <c r="H153" s="43">
        <v>0.7</v>
      </c>
      <c r="I153" s="43">
        <v>0.7</v>
      </c>
      <c r="J153" s="43">
        <v>108</v>
      </c>
      <c r="K153" s="44">
        <v>1</v>
      </c>
      <c r="L153" s="43">
        <v>4.1399999999999997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960</v>
      </c>
      <c r="G156" s="19">
        <f t="shared" ref="G156:J156" si="30">SUM(G147:G155)</f>
        <v>29.130000000000003</v>
      </c>
      <c r="H156" s="19">
        <f t="shared" si="30"/>
        <v>23.48</v>
      </c>
      <c r="I156" s="19">
        <f t="shared" si="30"/>
        <v>154.04999999999998</v>
      </c>
      <c r="J156" s="19">
        <f t="shared" si="30"/>
        <v>706.6</v>
      </c>
      <c r="K156" s="25"/>
      <c r="L156" s="19">
        <f t="shared" ref="L156" si="31">SUM(L147:L155)</f>
        <v>56.31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1575</v>
      </c>
      <c r="G157" s="32">
        <f t="shared" ref="G157:L157" si="32">G146+G156</f>
        <v>44.33</v>
      </c>
      <c r="H157" s="32">
        <f t="shared" si="32"/>
        <v>40.880000000000003</v>
      </c>
      <c r="I157" s="32">
        <f t="shared" si="32"/>
        <v>227.75</v>
      </c>
      <c r="J157" s="32">
        <f t="shared" si="32"/>
        <v>1220.9000000000001</v>
      </c>
      <c r="K157" s="32"/>
      <c r="L157" s="32">
        <f t="shared" si="32"/>
        <v>90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2" t="s">
        <v>87</v>
      </c>
      <c r="F158" s="43">
        <v>200</v>
      </c>
      <c r="G158" s="43">
        <v>3.29</v>
      </c>
      <c r="H158" s="43">
        <v>10.1</v>
      </c>
      <c r="I158" s="43">
        <v>22.71</v>
      </c>
      <c r="J158" s="43">
        <v>218</v>
      </c>
      <c r="K158" s="44">
        <v>206</v>
      </c>
      <c r="L158" s="40">
        <v>22.85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70</v>
      </c>
      <c r="F160" s="43">
        <v>200</v>
      </c>
      <c r="G160" s="43">
        <v>5.72</v>
      </c>
      <c r="H160" s="43">
        <v>5.76</v>
      </c>
      <c r="I160" s="43">
        <v>38.42</v>
      </c>
      <c r="J160" s="43">
        <v>218.98</v>
      </c>
      <c r="K160" s="44">
        <v>382</v>
      </c>
      <c r="L160" s="43">
        <v>11</v>
      </c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40</v>
      </c>
      <c r="G161" s="43">
        <v>3</v>
      </c>
      <c r="H161" s="43">
        <v>0.3</v>
      </c>
      <c r="I161" s="43">
        <v>19.7</v>
      </c>
      <c r="J161" s="43">
        <v>94</v>
      </c>
      <c r="K161" s="44">
        <v>1</v>
      </c>
      <c r="L161" s="43">
        <v>2.76</v>
      </c>
    </row>
    <row r="162" spans="1:12" ht="15" x14ac:dyDescent="0.25">
      <c r="A162" s="23"/>
      <c r="B162" s="15"/>
      <c r="C162" s="11"/>
      <c r="D162" s="7" t="s">
        <v>23</v>
      </c>
      <c r="E162" s="42" t="s">
        <v>76</v>
      </c>
      <c r="F162" s="43">
        <v>100</v>
      </c>
      <c r="G162" s="43">
        <v>0.4</v>
      </c>
      <c r="H162" s="43">
        <v>0</v>
      </c>
      <c r="I162" s="43">
        <v>9.8000000000000007</v>
      </c>
      <c r="J162" s="43">
        <v>46</v>
      </c>
      <c r="K162" s="44"/>
      <c r="L162" s="43">
        <v>11</v>
      </c>
    </row>
    <row r="163" spans="1:12" ht="15" x14ac:dyDescent="0.25">
      <c r="A163" s="23"/>
      <c r="B163" s="15"/>
      <c r="C163" s="11"/>
      <c r="D163" s="6" t="s">
        <v>25</v>
      </c>
      <c r="E163" s="42" t="s">
        <v>41</v>
      </c>
      <c r="F163" s="43">
        <v>100</v>
      </c>
      <c r="G163" s="43">
        <v>0.4</v>
      </c>
      <c r="H163" s="43">
        <v>4.7</v>
      </c>
      <c r="I163" s="43">
        <v>2</v>
      </c>
      <c r="J163" s="43">
        <v>68</v>
      </c>
      <c r="K163" s="44">
        <v>62</v>
      </c>
      <c r="L163" s="43">
        <v>1.5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640</v>
      </c>
      <c r="G165" s="19">
        <f t="shared" ref="G165:J165" si="33">SUM(G158:G164)</f>
        <v>12.81</v>
      </c>
      <c r="H165" s="19">
        <f t="shared" si="33"/>
        <v>20.86</v>
      </c>
      <c r="I165" s="19">
        <f t="shared" si="33"/>
        <v>92.63</v>
      </c>
      <c r="J165" s="19">
        <f t="shared" si="33"/>
        <v>644.98</v>
      </c>
      <c r="K165" s="25"/>
      <c r="L165" s="19">
        <f t="shared" ref="L165" si="34">SUM(L158:L164)</f>
        <v>49.11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65</v>
      </c>
      <c r="F166" s="43">
        <v>100</v>
      </c>
      <c r="G166" s="43">
        <v>0.8</v>
      </c>
      <c r="H166" s="43">
        <v>0.1</v>
      </c>
      <c r="I166" s="43">
        <v>1.6</v>
      </c>
      <c r="J166" s="43">
        <v>13</v>
      </c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66</v>
      </c>
      <c r="F167" s="43">
        <v>200</v>
      </c>
      <c r="G167" s="43">
        <v>1.7</v>
      </c>
      <c r="H167" s="43">
        <v>4.0999999999999996</v>
      </c>
      <c r="I167" s="43">
        <v>13.3</v>
      </c>
      <c r="J167" s="43">
        <v>95.6</v>
      </c>
      <c r="K167" s="44">
        <v>96</v>
      </c>
      <c r="L167" s="43">
        <v>12.61</v>
      </c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50</v>
      </c>
      <c r="F169" s="43">
        <v>250</v>
      </c>
      <c r="G169" s="43">
        <v>28.28</v>
      </c>
      <c r="H169" s="43">
        <v>23.4</v>
      </c>
      <c r="I169" s="43">
        <v>27.94</v>
      </c>
      <c r="J169" s="43">
        <v>428.68</v>
      </c>
      <c r="K169" s="44">
        <v>265</v>
      </c>
      <c r="L169" s="43">
        <v>21.71</v>
      </c>
    </row>
    <row r="170" spans="1:12" ht="15" x14ac:dyDescent="0.25">
      <c r="A170" s="23"/>
      <c r="B170" s="15"/>
      <c r="C170" s="11"/>
      <c r="D170" s="7" t="s">
        <v>29</v>
      </c>
      <c r="E170" s="42" t="s">
        <v>89</v>
      </c>
      <c r="F170" s="43">
        <v>200</v>
      </c>
      <c r="G170" s="43">
        <v>9.02</v>
      </c>
      <c r="H170" s="43">
        <v>2.2799999999999998</v>
      </c>
      <c r="I170" s="43">
        <v>15.42</v>
      </c>
      <c r="J170" s="43">
        <v>114.66</v>
      </c>
      <c r="K170" s="44">
        <v>377</v>
      </c>
      <c r="L170" s="43">
        <v>2.4300000000000002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55</v>
      </c>
      <c r="F172" s="43">
        <v>60</v>
      </c>
      <c r="G172" s="43">
        <v>4</v>
      </c>
      <c r="H172" s="43">
        <v>0.7</v>
      </c>
      <c r="I172" s="43">
        <v>0.7</v>
      </c>
      <c r="J172" s="43">
        <v>108</v>
      </c>
      <c r="K172" s="44">
        <v>1</v>
      </c>
      <c r="L172" s="43">
        <v>4.1399999999999997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810</v>
      </c>
      <c r="G175" s="19">
        <f t="shared" ref="G175:J175" si="35">SUM(G166:G174)</f>
        <v>43.8</v>
      </c>
      <c r="H175" s="19">
        <f t="shared" si="35"/>
        <v>30.58</v>
      </c>
      <c r="I175" s="19">
        <f t="shared" si="35"/>
        <v>58.960000000000008</v>
      </c>
      <c r="J175" s="19">
        <f t="shared" si="35"/>
        <v>759.93999999999994</v>
      </c>
      <c r="K175" s="25"/>
      <c r="L175" s="19">
        <f t="shared" ref="L175" si="36">SUM(L166:L174)</f>
        <v>40.89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1450</v>
      </c>
      <c r="G176" s="32">
        <f t="shared" ref="G176:L176" si="37">G165+G175</f>
        <v>56.61</v>
      </c>
      <c r="H176" s="32">
        <f t="shared" si="37"/>
        <v>51.44</v>
      </c>
      <c r="I176" s="32">
        <f t="shared" si="37"/>
        <v>151.59</v>
      </c>
      <c r="J176" s="32">
        <f t="shared" si="37"/>
        <v>1404.92</v>
      </c>
      <c r="K176" s="32"/>
      <c r="L176" s="32">
        <f t="shared" si="37"/>
        <v>90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60</v>
      </c>
      <c r="F177" s="40">
        <v>200</v>
      </c>
      <c r="G177" s="40">
        <v>16.8</v>
      </c>
      <c r="H177" s="40">
        <v>19.100000000000001</v>
      </c>
      <c r="I177" s="40">
        <v>26.3</v>
      </c>
      <c r="J177" s="40">
        <v>343</v>
      </c>
      <c r="K177" s="41">
        <v>399</v>
      </c>
      <c r="L177" s="40">
        <v>22.85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51</v>
      </c>
      <c r="F179" s="43">
        <v>215</v>
      </c>
      <c r="G179" s="43">
        <v>0.1</v>
      </c>
      <c r="H179" s="43">
        <v>0</v>
      </c>
      <c r="I179" s="43">
        <v>16</v>
      </c>
      <c r="J179" s="43">
        <v>65</v>
      </c>
      <c r="K179" s="44">
        <v>943</v>
      </c>
      <c r="L179" s="43">
        <v>2.4300000000000002</v>
      </c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40</v>
      </c>
      <c r="G180" s="43">
        <v>3</v>
      </c>
      <c r="H180" s="43">
        <v>0.3</v>
      </c>
      <c r="I180" s="43">
        <v>19.7</v>
      </c>
      <c r="J180" s="43">
        <v>94</v>
      </c>
      <c r="K180" s="44">
        <v>1</v>
      </c>
      <c r="L180" s="43">
        <v>2.76</v>
      </c>
    </row>
    <row r="181" spans="1:12" ht="15" x14ac:dyDescent="0.25">
      <c r="A181" s="23"/>
      <c r="B181" s="15"/>
      <c r="C181" s="11"/>
      <c r="D181" s="7" t="s">
        <v>23</v>
      </c>
      <c r="E181" s="42" t="s">
        <v>80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/>
      <c r="L181" s="43">
        <v>13</v>
      </c>
    </row>
    <row r="182" spans="1:12" ht="15" x14ac:dyDescent="0.25">
      <c r="A182" s="23"/>
      <c r="B182" s="15"/>
      <c r="C182" s="11"/>
      <c r="D182" s="6" t="s">
        <v>40</v>
      </c>
      <c r="E182" s="42" t="s">
        <v>41</v>
      </c>
      <c r="F182" s="43">
        <v>100</v>
      </c>
      <c r="G182" s="43">
        <v>0.4</v>
      </c>
      <c r="H182" s="43">
        <v>4.7</v>
      </c>
      <c r="I182" s="43">
        <v>2</v>
      </c>
      <c r="J182" s="43">
        <v>68</v>
      </c>
      <c r="K182" s="44">
        <v>62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655</v>
      </c>
      <c r="G184" s="19">
        <f t="shared" ref="G184:J184" si="38">SUM(G177:G183)</f>
        <v>21.8</v>
      </c>
      <c r="H184" s="19">
        <f t="shared" si="38"/>
        <v>24.6</v>
      </c>
      <c r="I184" s="19">
        <f t="shared" si="38"/>
        <v>85</v>
      </c>
      <c r="J184" s="19">
        <f t="shared" si="38"/>
        <v>666</v>
      </c>
      <c r="K184" s="25"/>
      <c r="L184" s="19">
        <f t="shared" ref="L184" si="39">SUM(L177:L183)</f>
        <v>41.04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73</v>
      </c>
      <c r="F185" s="43">
        <v>100</v>
      </c>
      <c r="G185" s="43">
        <v>1.4</v>
      </c>
      <c r="H185" s="43">
        <v>6.2</v>
      </c>
      <c r="I185" s="43">
        <v>8.4</v>
      </c>
      <c r="J185" s="43">
        <v>94.8</v>
      </c>
      <c r="K185" s="44">
        <v>47</v>
      </c>
      <c r="L185" s="43">
        <v>1.5</v>
      </c>
    </row>
    <row r="186" spans="1:12" ht="15" x14ac:dyDescent="0.25">
      <c r="A186" s="23"/>
      <c r="B186" s="15"/>
      <c r="C186" s="11"/>
      <c r="D186" s="7" t="s">
        <v>26</v>
      </c>
      <c r="E186" s="42" t="s">
        <v>95</v>
      </c>
      <c r="F186" s="43">
        <v>200</v>
      </c>
      <c r="G186" s="43">
        <v>3</v>
      </c>
      <c r="H186" s="43">
        <v>2</v>
      </c>
      <c r="I186" s="43">
        <v>19</v>
      </c>
      <c r="J186" s="43">
        <v>113</v>
      </c>
      <c r="K186" s="44">
        <v>82</v>
      </c>
      <c r="L186" s="43">
        <v>6.5</v>
      </c>
    </row>
    <row r="187" spans="1:12" ht="15" x14ac:dyDescent="0.25">
      <c r="A187" s="23"/>
      <c r="B187" s="15"/>
      <c r="C187" s="11"/>
      <c r="D187" s="7" t="s">
        <v>27</v>
      </c>
      <c r="E187" s="42" t="s">
        <v>68</v>
      </c>
      <c r="F187" s="43">
        <v>120</v>
      </c>
      <c r="G187" s="43">
        <v>18.66</v>
      </c>
      <c r="H187" s="43">
        <v>13.86</v>
      </c>
      <c r="I187" s="43">
        <v>18.84</v>
      </c>
      <c r="J187" s="43">
        <v>274.5</v>
      </c>
      <c r="K187" s="44">
        <v>608</v>
      </c>
      <c r="L187" s="43">
        <v>21.07</v>
      </c>
    </row>
    <row r="188" spans="1:12" ht="15" x14ac:dyDescent="0.25">
      <c r="A188" s="23"/>
      <c r="B188" s="15"/>
      <c r="C188" s="11"/>
      <c r="D188" s="7" t="s">
        <v>28</v>
      </c>
      <c r="E188" s="42" t="s">
        <v>43</v>
      </c>
      <c r="F188" s="43">
        <v>200</v>
      </c>
      <c r="G188" s="43">
        <v>4.68</v>
      </c>
      <c r="H188" s="43">
        <v>33.42</v>
      </c>
      <c r="I188" s="43">
        <v>7.58</v>
      </c>
      <c r="J188" s="43">
        <v>348.04</v>
      </c>
      <c r="K188" s="44">
        <v>312</v>
      </c>
      <c r="L188" s="43">
        <v>9</v>
      </c>
    </row>
    <row r="189" spans="1:12" ht="15" x14ac:dyDescent="0.25">
      <c r="A189" s="23"/>
      <c r="B189" s="15"/>
      <c r="C189" s="11"/>
      <c r="D189" s="7" t="s">
        <v>29</v>
      </c>
      <c r="E189" s="42" t="s">
        <v>44</v>
      </c>
      <c r="F189" s="43">
        <v>200</v>
      </c>
      <c r="G189" s="43">
        <v>0</v>
      </c>
      <c r="H189" s="43">
        <v>1.7999999999999999E-2</v>
      </c>
      <c r="I189" s="43">
        <v>25.24</v>
      </c>
      <c r="J189" s="43">
        <v>102.72</v>
      </c>
      <c r="K189" s="44">
        <v>376</v>
      </c>
      <c r="L189" s="43">
        <v>7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54</v>
      </c>
      <c r="F191" s="43">
        <v>60</v>
      </c>
      <c r="G191" s="43">
        <v>4</v>
      </c>
      <c r="H191" s="43">
        <v>0.7</v>
      </c>
      <c r="I191" s="43">
        <v>0.7</v>
      </c>
      <c r="J191" s="43">
        <v>108</v>
      </c>
      <c r="K191" s="44">
        <v>1</v>
      </c>
      <c r="L191" s="43">
        <v>4.1399999999999997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880</v>
      </c>
      <c r="G194" s="19">
        <f t="shared" ref="G194:J194" si="40">SUM(G185:G193)</f>
        <v>31.740000000000002</v>
      </c>
      <c r="H194" s="19">
        <f t="shared" si="40"/>
        <v>56.198000000000008</v>
      </c>
      <c r="I194" s="19">
        <f t="shared" si="40"/>
        <v>79.759999999999991</v>
      </c>
      <c r="J194" s="19">
        <f t="shared" si="40"/>
        <v>1041.06</v>
      </c>
      <c r="K194" s="25"/>
      <c r="L194" s="19">
        <f t="shared" ref="L194" si="41">SUM(L185:L193)</f>
        <v>49.21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1535</v>
      </c>
      <c r="G195" s="32">
        <f t="shared" ref="G195:L195" si="42">G184+G194</f>
        <v>53.540000000000006</v>
      </c>
      <c r="H195" s="32">
        <f t="shared" si="42"/>
        <v>80.798000000000002</v>
      </c>
      <c r="I195" s="32">
        <f t="shared" si="42"/>
        <v>164.76</v>
      </c>
      <c r="J195" s="32">
        <f t="shared" si="42"/>
        <v>1707.06</v>
      </c>
      <c r="K195" s="32"/>
      <c r="L195" s="32">
        <f t="shared" si="42"/>
        <v>90.25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1519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55.793999999999997</v>
      </c>
      <c r="H196" s="34">
        <f t="shared" si="43"/>
        <v>75.082799999999992</v>
      </c>
      <c r="I196" s="34">
        <f t="shared" si="43"/>
        <v>171.42500000000001</v>
      </c>
      <c r="J196" s="34">
        <f t="shared" si="43"/>
        <v>1658.9380000000001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89.588999999999999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лл</cp:lastModifiedBy>
  <dcterms:created xsi:type="dcterms:W3CDTF">2022-05-16T14:23:56Z</dcterms:created>
  <dcterms:modified xsi:type="dcterms:W3CDTF">2024-09-18T04:07:09Z</dcterms:modified>
</cp:coreProperties>
</file>